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EPUXUA\MAYO 2023\EMULSIÓN ASFÁLTICA PARQUEADERO COMPARTIR PLAZA DE MERCADO\EMULSIÓN ASFÁLTICA PARQUEADERO COMPARTIR PLAZA DE MERCADO\EVALUACION\"/>
    </mc:Choice>
  </mc:AlternateContent>
  <xr:revisionPtr revIDLastSave="0" documentId="13_ncr:1_{FC9C35EF-041C-4AA9-9E3F-97CEFB193762}" xr6:coauthVersionLast="47" xr6:coauthVersionMax="47" xr10:uidLastSave="{00000000-0000-0000-0000-000000000000}"/>
  <bookViews>
    <workbookView xWindow="-110" yWindow="-110" windowWidth="19420" windowHeight="10300" firstSheet="1" activeTab="4" xr2:uid="{266C6236-F827-43CD-8B42-B2160539FCB0}"/>
  </bookViews>
  <sheets>
    <sheet name="JURIDICA" sheetId="7" r:id="rId1"/>
    <sheet name="EXPERIENCIA PROPONENTE" sheetId="2" r:id="rId2"/>
    <sheet name="PONDERABLES " sheetId="6" r:id="rId3"/>
    <sheet name="RESUMEN TECNICO " sheetId="5" r:id="rId4"/>
    <sheet name="RESUMEN GENERAL"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2" l="1"/>
  <c r="G4" i="6" l="1"/>
  <c r="D37" i="2" l="1"/>
  <c r="E37" i="2"/>
  <c r="H38" i="2" s="1"/>
</calcChain>
</file>

<file path=xl/sharedStrings.xml><?xml version="1.0" encoding="utf-8"?>
<sst xmlns="http://schemas.openxmlformats.org/spreadsheetml/2006/main" count="138" uniqueCount="99">
  <si>
    <t>EXPERIENCIA DEL PROPONENTE</t>
  </si>
  <si>
    <t>ITEM</t>
  </si>
  <si>
    <t>FACTORES EXPERIENCIA</t>
  </si>
  <si>
    <t>CUMPLE (SI/NO)</t>
  </si>
  <si>
    <t>OBSERVACIONES</t>
  </si>
  <si>
    <t>Clasificación UNSPSC</t>
  </si>
  <si>
    <t>Grupo</t>
  </si>
  <si>
    <t>VALOR CONTRATO</t>
  </si>
  <si>
    <t>SMMLV</t>
  </si>
  <si>
    <t>PRESUPUESTO OFICIAL</t>
  </si>
  <si>
    <t>EVALUACION EXPERIENCIA PROPONENTE</t>
  </si>
  <si>
    <t>Ing Juan Pablo Cañon Rodriguez</t>
  </si>
  <si>
    <t>EVALUADOR TÉCNICO - DIRECTOR DE SERVICIOS PUBLICOS</t>
  </si>
  <si>
    <t>RUP</t>
  </si>
  <si>
    <t xml:space="preserve">
EPUXUA AVANZA E.I.C.E </t>
  </si>
  <si>
    <t>PROPONENTE:</t>
  </si>
  <si>
    <t>OBJETO CONTRACTUAL:</t>
  </si>
  <si>
    <t>PRESUPUESTO:</t>
  </si>
  <si>
    <t>TOTAL PUNTAJE OBTENIDO:</t>
  </si>
  <si>
    <t>FACTORES DE CALIFICACIÓN</t>
  </si>
  <si>
    <t>NOMBRE DEL PROPONENTE</t>
  </si>
  <si>
    <t>VALOR DE LA PROPUESTA DE MENOR A MAYOR</t>
  </si>
  <si>
    <t>PUNTOS</t>
  </si>
  <si>
    <t>EVALUADOR TÉCNICO - DIRECTOR DE EJECUCION DE PROYECTOS</t>
  </si>
  <si>
    <t>OBJETO</t>
  </si>
  <si>
    <t>Ing Juan Pablo Cañón Rodríguez</t>
  </si>
  <si>
    <t>EVALUADOR TÉCNICO - DIRECTOR DE EJECUCIÓN DE PROYECTOS</t>
  </si>
  <si>
    <t>un (01) contrato ejecutado y terminado con el objeto de SUMINISTRO EN SITIO DE EMULSIÓN ASFALTICA TIPO CRL-1, PARA EL MANTENIMIENTO DEL PARQUEADERO LA ARENOSA COMPARTIR, EN EL MUNICIPIO DE SOACHA CUNDINAMARCA y que la suma de sus valores del contrato sea igual o superiores a (22 SMMLV), es decir 1 vez el presupuesto oficial.</t>
  </si>
  <si>
    <t>Derivados bituminosos</t>
  </si>
  <si>
    <t>Asfaltos</t>
  </si>
  <si>
    <t>Materiales de construcción de caminos y carrileras</t>
  </si>
  <si>
    <t>Servicios de construcción de autopistas y carreteras</t>
  </si>
  <si>
    <t>Servicios de construcción y revestimiento y pavimentación de infraestructura.</t>
  </si>
  <si>
    <t>Servicio de alquiler de remolques o camiones cisterna</t>
  </si>
  <si>
    <t>NO</t>
  </si>
  <si>
    <t>NO HABILITADO</t>
  </si>
  <si>
    <t xml:space="preserve">CONSORCIO PRIME </t>
  </si>
  <si>
    <t xml:space="preserve">MULTIASFALTOS S.A.S </t>
  </si>
  <si>
    <t xml:space="preserve">PROPONENTE:  MULTIASFALTOS S.A.S </t>
  </si>
  <si>
    <t>Se solicita presentar el contrato y llenar el FORMATO 3 anexo en el correo con los datos solicitados</t>
  </si>
  <si>
    <t>El proponente deberá presentar documentos que demuestren que los siguientes equipos son de su propiedad y/o arrendados y además deber suscribir una carta, comprometiéndose a que pondrá dichos equipos y el personal a disposición del proyecto.</t>
  </si>
  <si>
    <t>Ninguna</t>
  </si>
  <si>
    <t>No presenta el formato</t>
  </si>
  <si>
    <t>No presenta la totalidad de los documentos solicitados.  Se solicita presentar el contrato y llenar el FORMATO 3 anexo en el correo con los datos solicitados.    El proponente deberá presentar documentos que demuestren que los siguientes equipos son de su propiedad y/o arrendados y además deber suscribir una carta, comprometiéndose a que pondrá dichos equipos y el personal a disposición del proyecto.</t>
  </si>
  <si>
    <r>
      <rPr>
        <b/>
        <sz val="20"/>
        <color theme="1"/>
        <rFont val="Calibri"/>
        <family val="2"/>
        <scheme val="minor"/>
      </rPr>
      <t xml:space="preserve">PROPONENTE: MULTIASFALTOS S.A.S </t>
    </r>
    <r>
      <rPr>
        <sz val="12"/>
        <color theme="1"/>
        <rFont val="Calibri"/>
        <family val="2"/>
        <scheme val="minor"/>
      </rPr>
      <t xml:space="preserve">
</t>
    </r>
    <r>
      <rPr>
        <b/>
        <sz val="16"/>
        <color theme="1"/>
        <rFont val="Calibri"/>
        <family val="2"/>
        <scheme val="minor"/>
      </rPr>
      <t xml:space="preserve">OBJETO DEL CONTRATO: </t>
    </r>
    <r>
      <rPr>
        <sz val="16"/>
        <color theme="1"/>
        <rFont val="Calibri"/>
        <family val="2"/>
        <scheme val="minor"/>
      </rPr>
      <t>SUMINISTRO EN SITIO DE EMULSIÓN ASFALTICA TIPO CRL-1  , PARA EL MANTENIMIENTO DEL PARQUEADERO COMPARTIR PLAZA DE MERCADO, EN EL MUNICIPIO DE SOACHA CUNDINAMARCA</t>
    </r>
  </si>
  <si>
    <t xml:space="preserve">Carta de compromiso donde el proponente certifique que la empresa cuenta con los siguientes equipos de su propiedad y/o arrendados adicionalmente que se cuenten con un personal que cumpla con el siguiente requisito :                                                                          Carrotanque irrigador modelo 2020 o superior                                                                                         Furgón para el transporte de canecas con la emulsión modelo 2015 o superior                            Conductor que cuente con Licencia de conducción tipo C – 2                             </t>
  </si>
  <si>
    <t>FACTOR ECONOMICO</t>
  </si>
  <si>
    <t>APOYO A LA INDUSTRIA NACIONAL (10 PUNTOS)</t>
  </si>
  <si>
    <t>Presenta Camara y comercio</t>
  </si>
  <si>
    <t>TRANAJADORES CON DISCAPACIDAD (1 PUNTO)</t>
  </si>
  <si>
    <t xml:space="preserve">SUMINISTRO EN SITIO DE EMULSIÓN ASFALTICA TIPO CRL-1  , PARA EL MANTENIMIENTO DEL PARQUEADERO COMPARTIR PLAZA DE MERCADO, EN EL MUNICIPIO DE SOACHA CUNDINAMARCA </t>
  </si>
  <si>
    <t>OBJETO :SUMINISTRO EN SITIO DE EMULSIÓN ASFALTICA TIPO CRL-1  , PARA EL MANTENIMIENTO DEL PARQUEADERO COMPARTIR PLAZA DE MERCADO, EN EL MUNICIPIO DE SOACHA CUNDINAMARCA</t>
  </si>
  <si>
    <t xml:space="preserve">EVALUACIÓN JURIDICA </t>
  </si>
  <si>
    <t>REQUISITOS JURÍDICOS</t>
  </si>
  <si>
    <t>CUMPLE</t>
  </si>
  <si>
    <t>NO CUMPLE</t>
  </si>
  <si>
    <t xml:space="preserve">FOLIO </t>
  </si>
  <si>
    <t>OBSERVACIÓN</t>
  </si>
  <si>
    <r>
      <rPr>
        <b/>
        <sz val="12"/>
        <color rgb="FF000000"/>
        <rFont val="Arial"/>
        <family val="2"/>
      </rPr>
      <t>CARTA DE PRESENTACIÓN DE LA OFERTA - Formato No. 1</t>
    </r>
    <r>
      <rPr>
        <sz val="12"/>
        <color rgb="FF000000"/>
        <rFont val="Arial"/>
        <family val="2"/>
      </rPr>
      <t xml:space="preserve">
De acuerdo con el contenido del modelo suministrado (FORMATO 1), suscrita por el  representante legal de la persona jurídica, o por la persona natural proponente 
</t>
    </r>
  </si>
  <si>
    <t>X</t>
  </si>
  <si>
    <t>x</t>
  </si>
  <si>
    <r>
      <rPr>
        <b/>
        <sz val="12"/>
        <color rgb="FF000000"/>
        <rFont val="Arial"/>
        <family val="2"/>
      </rPr>
      <t>CÉDULA DE CIUDADANÍA.</t>
    </r>
    <r>
      <rPr>
        <sz val="12"/>
        <color rgb="FF000000"/>
        <rFont val="Arial"/>
        <family val="2"/>
      </rPr>
      <t xml:space="preserve">
Fotocopia del documento de identidad del proponente persona natural o del representante legal del proponente persona jurídica
</t>
    </r>
  </si>
  <si>
    <r>
      <rPr>
        <b/>
        <sz val="12"/>
        <color rgb="FF000000"/>
        <rFont val="Arial"/>
        <family val="2"/>
      </rPr>
      <t>SITUACION MILITAR DEFINIDA</t>
    </r>
    <r>
      <rPr>
        <sz val="12"/>
        <color rgb="FF000000"/>
        <rFont val="Arial"/>
        <family val="2"/>
      </rPr>
      <t xml:space="preserve">
hombres hasta los cincuenta años”- En cumplimiento con el Artículo 111 del Decreto 2150 de 1995 la entidad verificará en la página de la Jefatura de reclutamiento de las Fuerzas Militares la situación militar del representante legal de la persona jurídica, de cada uno de los representantes legales de los integrantes de la figura asociativa y el representante del consorcio o unión temporal y del proponente asociativo.
En todo caso el proponente deberá adjuntar documento que evidencia que tiene resuelta su situación militar. Esta verificación se efectuará únicamente respecto de los representantes legales que sean hombres menores de 50 años, nacionales colombianos y aplicará para su participación en el presente proceso</t>
    </r>
  </si>
  <si>
    <t>N/A</t>
  </si>
  <si>
    <r>
      <rPr>
        <b/>
        <sz val="12"/>
        <color rgb="FF000000"/>
        <rFont val="Arial"/>
        <family val="2"/>
      </rPr>
      <t xml:space="preserve">REGISTRO UNICO TRIBUTARIO </t>
    </r>
    <r>
      <rPr>
        <sz val="12"/>
        <color rgb="FF000000"/>
        <rFont val="Arial"/>
        <family val="2"/>
      </rPr>
      <t xml:space="preserve">
Actualizado de acuerdo con la Resolución No. 139 de 2012 de la DIAN </t>
    </r>
  </si>
  <si>
    <r>
      <t xml:space="preserve">FORMULARIO DE MULTAS E INCUMPLIMIENTO
</t>
    </r>
    <r>
      <rPr>
        <sz val="12"/>
        <color rgb="FF000000"/>
        <rFont val="Arial"/>
        <family val="2"/>
      </rPr>
      <t xml:space="preserve">
El preseleccionado deberá diligenciar el ANEXO 13 “FORMULARIO DE MULTAS E 
INCUMPLIMIENTO”, de conformidad con lo señalado en el numeral 5 documentos 
adicionales.
En caso de no aportarse este formato, el preseleccionado se encontrará como NO 
HABILITADO dentro del presente proceso de selección.
</t>
    </r>
  </si>
  <si>
    <t>RESULTADO</t>
  </si>
  <si>
    <t xml:space="preserve"> NO  HABILITADO </t>
  </si>
  <si>
    <t>MULTIASFALTOS SAS</t>
  </si>
  <si>
    <r>
      <t>El proponente adjuntó la carta de presentacion de acuerdo al formato 1  presentada por MULTIASFALTOS SAS</t>
    </r>
    <r>
      <rPr>
        <sz val="12"/>
        <color theme="1"/>
        <rFont val="Arial"/>
        <family val="2"/>
      </rPr>
      <t xml:space="preserve"> suscrita por el Señor JUAN REINEL ALVARADO GALVAN debidamente facultado, conforme se estipula en el certificado de existencia y representación legal de la empresa. No obstante, </t>
    </r>
    <r>
      <rPr>
        <u/>
        <sz val="12"/>
        <color theme="1"/>
        <rFont val="Arial"/>
        <family val="2"/>
      </rPr>
      <t>el objeto del proceso no está completo</t>
    </r>
    <r>
      <rPr>
        <sz val="12"/>
        <color theme="1"/>
        <rFont val="Arial"/>
        <family val="2"/>
      </rPr>
      <t>, y debe plasmarse tal como se indica en el documento de caracterización.</t>
    </r>
  </si>
  <si>
    <t>El proponente adjuntó copia de la cédula del Representante Legal de  MULTIASFALTOS SAS,  el   Señor JUAN REINEL ALVARADO GALVAN</t>
  </si>
  <si>
    <t>El Representante Legal  JUAN REINEL ALVARADO GALVAN de  MULTIASFALTOS SAS, es mayor de 50 años por lo que no aplica este requisito.</t>
  </si>
  <si>
    <t>Se anexa Certificado de existencia y representacion Legal  de  MULTIASFALTOS SAS con fecha de expedición 15 de mayo de 2023 en el que se evidencia el cumplimiento de todos los requisitos dispuestos en el literal D del numeral 4.1.1. del documento de Condiciones Adicionales tales como vigencia que es indefinida, correspondencia con el objeto social y facultades del rep. legal.</t>
  </si>
  <si>
    <r>
      <rPr>
        <b/>
        <sz val="12"/>
        <color rgb="FF000000"/>
        <rFont val="Arial"/>
        <family val="2"/>
      </rPr>
      <t>CERTIFICADO DE EXISTENCIA Y REPRESENTACIÓN.</t>
    </r>
    <r>
      <rPr>
        <sz val="12"/>
        <color rgb="FF000000"/>
        <rFont val="Arial"/>
        <family val="2"/>
      </rPr>
      <t xml:space="preserve"> La proponente persona jurídica deberá acreditar su existencia y representación legal y/o matricula mercantil persona natural mediante la presentación con la oferta, del certificado correspondiente, (o persona natural cuando sea comerciante el registro mercantil)</t>
    </r>
  </si>
  <si>
    <r>
      <rPr>
        <b/>
        <sz val="12"/>
        <color rgb="FF000000"/>
        <rFont val="Arial"/>
        <family val="2"/>
      </rPr>
      <t>CERTIFICADO DE ANTECEDENTES FISCALES</t>
    </r>
    <r>
      <rPr>
        <sz val="12"/>
        <color rgb="FF000000"/>
        <rFont val="Arial"/>
        <family val="2"/>
      </rPr>
      <t xml:space="preserve">
Los proponentes deberán aportar certificación de No Inclusión en el Boletín de responsables Fiscales expedido en la Contraloría General de la República, la Empresa según lo señalado en la ley 1238 de 2008 lo consultará y dejará el registro de la consulta.</t>
    </r>
  </si>
  <si>
    <r>
      <t xml:space="preserve">La Entidad procedió a verificar la informacion en la página oficial de la contraloría de la empresa MULTIASFALTOS SAS  - Código de verificación </t>
    </r>
    <r>
      <rPr>
        <b/>
        <sz val="12"/>
        <color theme="1"/>
        <rFont val="Arial"/>
        <family val="2"/>
      </rPr>
      <t>9005207669230518153833</t>
    </r>
    <r>
      <rPr>
        <sz val="12"/>
        <color theme="1"/>
        <rFont val="Arial"/>
        <family val="2"/>
      </rPr>
      <t xml:space="preserve">  y del representante Legal JUAN REINEL ALVARADO GALVAN Código de verificación    </t>
    </r>
    <r>
      <rPr>
        <b/>
        <sz val="12"/>
        <color theme="1"/>
        <rFont val="Arial"/>
        <family val="2"/>
      </rPr>
      <t>13890174230518154017,</t>
    </r>
    <r>
      <rPr>
        <sz val="12"/>
        <color theme="1"/>
        <rFont val="Arial"/>
        <family val="2"/>
      </rPr>
      <t xml:space="preserve"> donde se evidencia que no se encuentran reportados como responsables fiscales.
 </t>
    </r>
  </si>
  <si>
    <r>
      <rPr>
        <b/>
        <sz val="12"/>
        <color rgb="FF000000"/>
        <rFont val="Arial"/>
        <family val="2"/>
      </rPr>
      <t>CERTIFICADO DE ANTECEDENTES DISCIPLINARIOS</t>
    </r>
    <r>
      <rPr>
        <sz val="12"/>
        <color rgb="FF000000"/>
        <rFont val="Arial"/>
        <family val="2"/>
      </rPr>
      <t xml:space="preserve">
Los proponentes deberán aportar certificación de antecedentes disciplinarios. En el caso de la proponente persona jurídica deberá aportar la del representante legal y la de la entidad (sociedad), en caso de Unión Temporal o de consorcio estos documentos deberán ser aportados por cada uno de los integrantes. la Empresa según lo señalado en la ley 1238 de 2008 lo consultará y dejará el registro de la consulta.</t>
    </r>
  </si>
  <si>
    <t xml:space="preserve">La Entidad procedió a verificar esta información en la página oficial de la Procuraduría de la empresa MULTIASFALTOS SAS  y del representante Legal JUAN REINEL ALVARADO GALVAN donde se evidencia que NO REGISTRAN SANCIONES  NI INHABILIDADES .
 </t>
  </si>
  <si>
    <r>
      <rPr>
        <b/>
        <sz val="12"/>
        <color rgb="FF000000"/>
        <rFont val="Arial"/>
        <family val="2"/>
      </rPr>
      <t xml:space="preserve">CERTIFICADO DEL SISTEMA REGISTRO NACIONAL DE MEDIDAS CORRECTIVAS RNMC </t>
    </r>
    <r>
      <rPr>
        <sz val="12"/>
        <color rgb="FF000000"/>
        <rFont val="Arial"/>
        <family val="2"/>
      </rPr>
      <t xml:space="preserve">
Los proponentes deberán aportar certificación de consulta en el Sistema Registro Nacional de Medidas Correctivas- RNMC, el estado del proponente persona natural o representante legal de la persona jurídica, así como uno de los integrantes del proponente asociativo para verificar que no tengan multas pendientes, con morosidad superior a los seis (06) meses.</t>
    </r>
  </si>
  <si>
    <r>
      <rPr>
        <b/>
        <sz val="12"/>
        <color rgb="FF000000"/>
        <rFont val="Arial"/>
        <family val="2"/>
      </rPr>
      <t>CERTIFICADO DE ANTECEDENTES JUDICIALES</t>
    </r>
    <r>
      <rPr>
        <sz val="12"/>
        <color rgb="FF000000"/>
        <rFont val="Arial"/>
        <family val="2"/>
      </rPr>
      <t xml:space="preserve">
Los proponentes deberán aportar certificación de los antecedentes  del representante legal de la persona jurídica o los integrantes del consorcio o unión temporal. la Empresa según lo señalado en la ley 1238 de 2008 lo consultará y dejará el registro de la consulta. 
</t>
    </r>
  </si>
  <si>
    <t xml:space="preserve">La Entidad procedió a verificar está información en la página oficial de la Policia del representante legal JUAN REINEL ALVARADO GALVAN de MULTIASFALTOS S.A.S donde se evidencia que NO TIENE ASUNTOS PENDIENTES CON LAS AUTORIDADES JUDICIALES </t>
  </si>
  <si>
    <r>
      <t xml:space="preserve">La Entidad procedió a verificar las medidas correctivas del representante legal JUAN REINEL ALVARADO GALVAN de MULTIASFALTOS S.A.S  donde se evidencian MEDIDAS CORRECTIVAS en estado CERRADO y EN PROCESO; no obstante, la misma consulta indica en el numeral 2 de Advertencias que </t>
    </r>
    <r>
      <rPr>
        <i/>
        <sz val="12"/>
        <color theme="1"/>
        <rFont val="Arial"/>
        <family val="2"/>
      </rPr>
      <t>"Si el estado de la medida se encuentra en: "CERRADO" o "EN PROCESO" el presente documento NO genera las consecuencias por el no pago de multas descritas en el artículo 183 de la Ley 1801 de 2016."</t>
    </r>
    <r>
      <rPr>
        <sz val="12"/>
        <color theme="1"/>
        <rFont val="Arial"/>
        <family val="2"/>
      </rPr>
      <t xml:space="preserve">
</t>
    </r>
  </si>
  <si>
    <r>
      <rPr>
        <b/>
        <sz val="12"/>
        <color rgb="FF000000"/>
        <rFont val="Arial"/>
        <family val="2"/>
      </rPr>
      <t>INHABILIDADES, INCOMPATIBILIDADES Y PROHIBICIONES PARA CONTRATAR</t>
    </r>
    <r>
      <rPr>
        <sz val="12"/>
        <color rgb="FF000000"/>
        <rFont val="Arial"/>
        <family val="2"/>
      </rPr>
      <t xml:space="preserve">
Los proponentes deberán aportar certificación suscrita por el representante legal donde declara bajo la gravedad del juramento que no se halla incurso dentro de ninguna de las causales de inhabilidad e incompatibilidad a que se refiere la Constitución Nacional y los artículos 8º y 9º de la ley 80 de 1993 y artículo 90 de la Ley 1474 de 2011 y demás normas concordantes. 
</t>
    </r>
  </si>
  <si>
    <t xml:space="preserve">El proponente no adjunta certificación suscrita por el representante legal donde declare bajo la gravedad del juramento que no se halla incurso dentro de ninguna de las causales de inhabilidad e incompatibilidad a que se refiere la Constitución Nacional y los artículos 8º y 9º de la ley 80 de 1993 y artículo 90 de la Ley 1474 de 2011 y demás normas concordantes. </t>
  </si>
  <si>
    <t>El proponente MULTIASFALTOS SAS aportó con la oferta copia de el Rut  y  las actividades economicas estan directamente relacionadas con el objeto del proceso contractual.</t>
  </si>
  <si>
    <r>
      <t xml:space="preserve">CERTIFICACION PAGO A SEGURIDAD SOCIAL     </t>
    </r>
    <r>
      <rPr>
        <sz val="12"/>
        <color rgb="FF000000"/>
        <rFont val="Arial"/>
        <family val="2"/>
      </rPr>
      <t xml:space="preserve">FORMATO 4.  Para poder ofertar se debe acreditar el pago de los aportes al Sistema de Seguridad Social Integral (sistemas de seguridad social en salud, pensiones y riesgos profesionales) y aportes por concepto de contribuciones parafiscales (Cajas de Compensación Familiar, Instituto Colombiano de Bienestar Familiar y Servicio Nacional de Aprendizaje –SENA-)
</t>
    </r>
  </si>
  <si>
    <t xml:space="preserve">
El oferenete anexa  el Formato correspondiente al  Certificado de Pago de los Aportes Legales  debidamente suscrito por el    revisor fiscal de MULTIASFALTOS , esto es, el señor CAMILO ALEJANDRO CARMONA ROMERO. Sin embargo, se aclara y corrige el error aritmético que no es formato 6 si no formato 4 quedando subsanado de oficio.</t>
  </si>
  <si>
    <r>
      <rPr>
        <b/>
        <sz val="12"/>
        <color rgb="FF000000"/>
        <rFont val="Arial"/>
        <family val="2"/>
      </rPr>
      <t xml:space="preserve">GARANTIA SERIEDAD DE LA OFERTA 
</t>
    </r>
    <r>
      <rPr>
        <sz val="12"/>
        <color rgb="FF000000"/>
        <rFont val="Arial"/>
        <family val="2"/>
      </rPr>
      <t xml:space="preserve">
El proponente debe presentar con la propuesta una garantía de seriedad de la oferta que cumpla con los parámetros, condiciones y requisitos que se indican en este numeral. Cualquier error o imprecisión en el texto de la garantía presentada, será susceptible de aclaración por el proponente hasta el término de traslado del informe de evaluación.
Las características de las garantías son las descritas en el literal n del numeral 4.1.1. del documento de condiciones adicionales. </t>
    </r>
  </si>
  <si>
    <t>El proponente anexa póliza No. 56-44-101005317 de garantía de seriedad de la oferta; no obstante, falta la firma del tomador en el documento.</t>
  </si>
  <si>
    <t>El proponente adjuntó  Formato de multas e incumplimientos  debidamente suscrito por el  representante legal de  JUAN REINEL ALVARADO GALVAN de MULTIASFALTOS S.A.S.</t>
  </si>
  <si>
    <t xml:space="preserve">El oferente MULTIASFALTOS S.A.S. si a bien lo tiene puede ejercer su derecho a la subsanabilidad hasta el 19-05-2023 a las 12:00 pm allegando al correo contratacion@epuxua.gov.co la documentación faltante y ajustada. </t>
  </si>
  <si>
    <t>SUMINISTRO EN SITIO DE EMULSIÓN ASFALTICA TIPO CRL-1, PARA EL MANTENIMIENTO DEL PARQUEADERO COMPARTIR PLAZA DE MERCADO, EN EL MUNICIPIO DE SOACHA CUNDINAMARCA</t>
  </si>
  <si>
    <t>PROPONENTE</t>
  </si>
  <si>
    <t xml:space="preserve">Requisitos  Jurídicos </t>
  </si>
  <si>
    <t>Requisitos Financieros</t>
  </si>
  <si>
    <t xml:space="preserve">PUNTAJE DE  LA EVALUACIÓN </t>
  </si>
  <si>
    <t xml:space="preserve">RESUMEN DEL INFORME PRELIMINAR  DE EVALUACIÓN PROCESO OC-004 -2023 
</t>
  </si>
  <si>
    <r>
      <rPr>
        <b/>
        <sz val="12"/>
        <color theme="1"/>
        <rFont val="Arial"/>
        <family val="2"/>
      </rPr>
      <t xml:space="preserve">COMITÉ EVALUADOR </t>
    </r>
    <r>
      <rPr>
        <sz val="12"/>
        <color theme="1"/>
        <rFont val="Arial"/>
        <family val="2"/>
      </rPr>
      <t xml:space="preserve">
Laura Carolina Correa Ramírez                                                        Juan Pablo Cañón Rodríguez                                                                   </t>
    </r>
    <r>
      <rPr>
        <b/>
        <sz val="12"/>
        <color theme="1"/>
        <rFont val="Arial"/>
        <family val="2"/>
      </rPr>
      <t xml:space="preserve">                                                          Evaluador Jurídico</t>
    </r>
    <r>
      <rPr>
        <sz val="12"/>
        <color theme="1"/>
        <rFont val="Arial"/>
        <family val="2"/>
      </rPr>
      <t xml:space="preserve">                                                                        </t>
    </r>
    <r>
      <rPr>
        <b/>
        <sz val="12"/>
        <color theme="1"/>
        <rFont val="Arial"/>
        <family val="2"/>
      </rPr>
      <t>Evaluador Técnico</t>
    </r>
    <r>
      <rPr>
        <sz val="12"/>
        <color theme="1"/>
        <rFont val="Arial"/>
        <family val="2"/>
      </rPr>
      <t xml:space="preserve">
Revisó: Felipe Alfonso Muñoz Tocarruncho– Abogado Cto 046-2022</t>
    </r>
  </si>
  <si>
    <t>Requisitos Técnicos y Experiencia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</si>
</sst>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 #,##0.00;[Red]\-&quot;$&quot;\ #,##0.00"/>
    <numFmt numFmtId="42" formatCode="_-&quot;$&quot;\ * #,##0_-;\-&quot;$&quot;\ * #,##0_-;_-&quot;$&quot;\ * &quot;-&quot;_-;_-@_-"/>
    <numFmt numFmtId="44" formatCode="_-&quot;$&quot;\ * #,##0.00_-;\-&quot;$&quot;\ * #,##0.00_-;_-&quot;$&quot;\ * &quot;-&quot;??_-;_-@_-"/>
    <numFmt numFmtId="164" formatCode="[$-F800]dddd\,\ mmmm\ dd\,\ yyyy"/>
    <numFmt numFmtId="165" formatCode="_-[$$-240A]\ * #,##0.00_-;\-[$$-240A]\ * #,##0.00_-;_-[$$-240A]\ *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22"/>
      <color theme="1"/>
      <name val="Calibri"/>
      <family val="2"/>
      <scheme val="minor"/>
    </font>
    <font>
      <b/>
      <sz val="11"/>
      <color theme="0"/>
      <name val="Calibri"/>
      <family val="2"/>
    </font>
    <font>
      <sz val="16"/>
      <color theme="1"/>
      <name val="Calibri"/>
      <family val="2"/>
      <scheme val="minor"/>
    </font>
    <font>
      <sz val="16"/>
      <color rgb="FF000000"/>
      <name val="Calibri"/>
      <family val="2"/>
    </font>
    <font>
      <b/>
      <sz val="20"/>
      <color theme="1"/>
      <name val="Calibri"/>
      <family val="2"/>
      <scheme val="minor"/>
    </font>
    <font>
      <b/>
      <sz val="14"/>
      <color theme="1"/>
      <name val="Calibri"/>
      <family val="2"/>
      <scheme val="minor"/>
    </font>
    <font>
      <b/>
      <u/>
      <sz val="11"/>
      <color theme="1"/>
      <name val="Calibri"/>
      <family val="2"/>
      <scheme val="minor"/>
    </font>
    <font>
      <b/>
      <sz val="11"/>
      <color theme="1"/>
      <name val="Arial"/>
      <family val="2"/>
    </font>
    <font>
      <sz val="22"/>
      <color theme="1"/>
      <name val="Calibri"/>
      <family val="2"/>
      <scheme val="minor"/>
    </font>
    <font>
      <sz val="20"/>
      <color theme="1"/>
      <name val="Calibri"/>
      <family val="2"/>
      <scheme val="minor"/>
    </font>
    <font>
      <b/>
      <sz val="16"/>
      <color theme="1"/>
      <name val="Calibri"/>
      <family val="2"/>
      <scheme val="minor"/>
    </font>
    <font>
      <b/>
      <sz val="18"/>
      <color theme="1"/>
      <name val="Calibri"/>
      <family val="2"/>
      <scheme val="minor"/>
    </font>
    <font>
      <b/>
      <u/>
      <sz val="14"/>
      <color theme="1"/>
      <name val="Calibri"/>
      <family val="2"/>
      <scheme val="minor"/>
    </font>
    <font>
      <sz val="14"/>
      <color theme="1"/>
      <name val="Arial Narrow"/>
      <family val="2"/>
    </font>
    <font>
      <sz val="14"/>
      <color theme="1"/>
      <name val="Calibri"/>
      <family val="2"/>
      <scheme val="minor"/>
    </font>
    <font>
      <sz val="11"/>
      <color theme="0"/>
      <name val="Calibri"/>
      <family val="2"/>
      <scheme val="minor"/>
    </font>
    <font>
      <u/>
      <sz val="11"/>
      <color theme="1"/>
      <name val="Calibri"/>
      <family val="2"/>
      <scheme val="minor"/>
    </font>
    <font>
      <sz val="12"/>
      <color rgb="FF000000"/>
      <name val="Arial"/>
      <family val="2"/>
    </font>
    <font>
      <b/>
      <sz val="12"/>
      <color rgb="FF000000"/>
      <name val="Arial"/>
      <family val="2"/>
    </font>
    <font>
      <sz val="12"/>
      <color theme="1"/>
      <name val="Arial"/>
      <family val="2"/>
    </font>
    <font>
      <sz val="12"/>
      <name val="Arial"/>
      <family val="2"/>
    </font>
    <font>
      <b/>
      <sz val="12"/>
      <color theme="1"/>
      <name val="Arial"/>
      <family val="2"/>
    </font>
    <font>
      <u/>
      <sz val="12"/>
      <color theme="1"/>
      <name val="Arial"/>
      <family val="2"/>
    </font>
    <font>
      <i/>
      <sz val="12"/>
      <color theme="1"/>
      <name val="Arial"/>
      <family val="2"/>
    </font>
  </fonts>
  <fills count="1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EDEDED"/>
        <bgColor indexed="64"/>
      </patternFill>
    </fill>
    <fill>
      <patternFill patternType="solid">
        <fgColor rgb="FFF9F9F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C000"/>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style="thin">
        <color indexed="64"/>
      </left>
      <right/>
      <top/>
      <bottom/>
      <diagonal/>
    </border>
    <border>
      <left style="thin">
        <color rgb="FF000000"/>
      </left>
      <right/>
      <top/>
      <bottom/>
      <diagonal/>
    </border>
    <border>
      <left style="thin">
        <color rgb="FF000000"/>
      </left>
      <right/>
      <top/>
      <bottom style="thin">
        <color rgb="FF000000"/>
      </bottom>
      <diagonal/>
    </border>
    <border>
      <left style="thin">
        <color rgb="FF000000"/>
      </left>
      <right style="medium">
        <color indexed="64"/>
      </right>
      <top/>
      <bottom/>
      <diagonal/>
    </border>
    <border>
      <left style="thin">
        <color rgb="FF000000"/>
      </left>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42" fontId="1" fillId="0" borderId="0" applyFont="0" applyFill="0" applyBorder="0" applyAlignment="0" applyProtection="0"/>
    <xf numFmtId="44" fontId="1" fillId="0" borderId="0" applyFont="0" applyFill="0" applyBorder="0" applyAlignment="0" applyProtection="0"/>
  </cellStyleXfs>
  <cellXfs count="180">
    <xf numFmtId="0" fontId="0" fillId="0" borderId="0" xfId="0"/>
    <xf numFmtId="0" fontId="0" fillId="2" borderId="0" xfId="0" applyFill="1"/>
    <xf numFmtId="0" fontId="0" fillId="2" borderId="0" xfId="0" applyFill="1" applyAlignment="1">
      <alignment horizontal="center"/>
    </xf>
    <xf numFmtId="0" fontId="0" fillId="2" borderId="4" xfId="0" applyFill="1" applyBorder="1"/>
    <xf numFmtId="0" fontId="0" fillId="2" borderId="5" xfId="0" applyFill="1" applyBorder="1"/>
    <xf numFmtId="0" fontId="5" fillId="3" borderId="4"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2" fillId="6" borderId="2" xfId="0" applyFont="1" applyFill="1" applyBorder="1" applyAlignment="1">
      <alignment horizontal="center"/>
    </xf>
    <xf numFmtId="0" fontId="2" fillId="6" borderId="3" xfId="0" applyFont="1" applyFill="1" applyBorder="1" applyAlignment="1">
      <alignment horizontal="center"/>
    </xf>
    <xf numFmtId="0" fontId="0" fillId="2" borderId="8" xfId="0" applyFill="1" applyBorder="1" applyAlignment="1">
      <alignment horizontal="center" vertical="center"/>
    </xf>
    <xf numFmtId="0" fontId="7" fillId="2" borderId="9" xfId="0" applyFont="1" applyFill="1" applyBorder="1" applyAlignment="1">
      <alignment horizontal="center" vertical="center"/>
    </xf>
    <xf numFmtId="0" fontId="2" fillId="2" borderId="4" xfId="0" applyFont="1" applyFill="1" applyBorder="1" applyAlignment="1">
      <alignment horizontal="right" vertical="center" wrapText="1"/>
    </xf>
    <xf numFmtId="0" fontId="2" fillId="2" borderId="0" xfId="0" applyFont="1" applyFill="1" applyAlignment="1">
      <alignment horizontal="right" vertical="center" wrapText="1"/>
    </xf>
    <xf numFmtId="0" fontId="0" fillId="8" borderId="14" xfId="0" applyFill="1" applyBorder="1" applyAlignment="1">
      <alignment horizontal="center" vertical="top" wrapText="1"/>
    </xf>
    <xf numFmtId="0" fontId="0" fillId="8" borderId="7" xfId="0" applyFill="1" applyBorder="1" applyAlignment="1">
      <alignment horizontal="center" vertical="top" wrapText="1"/>
    </xf>
    <xf numFmtId="0" fontId="2" fillId="4" borderId="9" xfId="0" applyFont="1" applyFill="1" applyBorder="1" applyAlignment="1">
      <alignment horizontal="center"/>
    </xf>
    <xf numFmtId="0" fontId="0" fillId="2" borderId="9" xfId="0" applyFill="1" applyBorder="1"/>
    <xf numFmtId="0" fontId="0" fillId="2" borderId="20" xfId="0" applyFill="1" applyBorder="1"/>
    <xf numFmtId="0" fontId="11" fillId="2" borderId="11" xfId="0" applyFont="1" applyFill="1" applyBorder="1" applyAlignment="1">
      <alignment horizontal="right"/>
    </xf>
    <xf numFmtId="0" fontId="0" fillId="0" borderId="9" xfId="0" applyBorder="1" applyAlignment="1">
      <alignment horizontal="center" vertical="center" wrapText="1"/>
    </xf>
    <xf numFmtId="0" fontId="2" fillId="4" borderId="10" xfId="0" applyFont="1" applyFill="1" applyBorder="1" applyAlignment="1">
      <alignment horizontal="center"/>
    </xf>
    <xf numFmtId="0" fontId="0" fillId="0" borderId="27" xfId="0" applyBorder="1"/>
    <xf numFmtId="2" fontId="2" fillId="0" borderId="0" xfId="0" applyNumberFormat="1" applyFont="1" applyAlignment="1">
      <alignment horizontal="center" vertical="center"/>
    </xf>
    <xf numFmtId="0" fontId="13" fillId="2" borderId="9" xfId="0" applyFont="1" applyFill="1" applyBorder="1" applyAlignment="1">
      <alignment vertical="center" wrapText="1"/>
    </xf>
    <xf numFmtId="44" fontId="0" fillId="0" borderId="0" xfId="2" applyFont="1"/>
    <xf numFmtId="0" fontId="7" fillId="0" borderId="9" xfId="0" applyFont="1" applyBorder="1" applyAlignment="1">
      <alignment horizontal="center" vertical="center"/>
    </xf>
    <xf numFmtId="0" fontId="10" fillId="0" borderId="0" xfId="0" applyFont="1"/>
    <xf numFmtId="0" fontId="2" fillId="0" borderId="8" xfId="0" applyFont="1" applyBorder="1" applyAlignment="1">
      <alignment vertical="center" wrapText="1"/>
    </xf>
    <xf numFmtId="0" fontId="2" fillId="0" borderId="31" xfId="0" applyFont="1" applyBorder="1"/>
    <xf numFmtId="0" fontId="2" fillId="0" borderId="32" xfId="0" applyFont="1" applyBorder="1" applyAlignment="1">
      <alignment horizontal="center"/>
    </xf>
    <xf numFmtId="0" fontId="10" fillId="0" borderId="20" xfId="0" applyFont="1" applyBorder="1" applyAlignment="1">
      <alignment horizontal="right"/>
    </xf>
    <xf numFmtId="0" fontId="15" fillId="0" borderId="22" xfId="0" applyFont="1" applyBorder="1" applyAlignment="1">
      <alignment vertical="center"/>
    </xf>
    <xf numFmtId="0" fontId="15" fillId="0" borderId="25" xfId="0" applyFont="1" applyBorder="1" applyAlignment="1">
      <alignment vertical="center"/>
    </xf>
    <xf numFmtId="0" fontId="0" fillId="0" borderId="4" xfId="0" applyBorder="1"/>
    <xf numFmtId="0" fontId="0" fillId="0" borderId="5" xfId="0" applyBorder="1"/>
    <xf numFmtId="0" fontId="0" fillId="0" borderId="20" xfId="0" applyBorder="1"/>
    <xf numFmtId="0" fontId="0" fillId="0" borderId="34" xfId="0" applyBorder="1"/>
    <xf numFmtId="0" fontId="0" fillId="0" borderId="35" xfId="0" applyBorder="1"/>
    <xf numFmtId="0" fontId="17" fillId="0" borderId="9" xfId="0" applyFont="1" applyBorder="1" applyAlignment="1">
      <alignment horizontal="center" vertical="center" wrapText="1"/>
    </xf>
    <xf numFmtId="0" fontId="15" fillId="0" borderId="5" xfId="0" applyFont="1" applyBorder="1" applyAlignment="1">
      <alignment horizontal="center" vertical="center"/>
    </xf>
    <xf numFmtId="0" fontId="17" fillId="0" borderId="10" xfId="0" applyFont="1" applyBorder="1" applyAlignment="1">
      <alignment horizontal="center" vertical="center" wrapText="1"/>
    </xf>
    <xf numFmtId="0" fontId="15" fillId="0" borderId="5" xfId="0" applyFont="1" applyBorder="1" applyAlignment="1">
      <alignment vertical="center"/>
    </xf>
    <xf numFmtId="0" fontId="18" fillId="8" borderId="13" xfId="0" applyFont="1" applyFill="1" applyBorder="1" applyAlignment="1">
      <alignment horizontal="center" vertical="center" wrapText="1"/>
    </xf>
    <xf numFmtId="0" fontId="18" fillId="8" borderId="14" xfId="0" applyFont="1" applyFill="1" applyBorder="1" applyAlignment="1">
      <alignment horizontal="center" vertical="center" wrapText="1"/>
    </xf>
    <xf numFmtId="42" fontId="13" fillId="2" borderId="9" xfId="1" applyFont="1" applyFill="1" applyBorder="1" applyAlignment="1">
      <alignment horizontal="center" vertical="center"/>
    </xf>
    <xf numFmtId="0" fontId="13" fillId="2" borderId="10" xfId="0" applyFont="1" applyFill="1" applyBorder="1" applyAlignment="1">
      <alignment horizontal="center" vertical="center"/>
    </xf>
    <xf numFmtId="42" fontId="5" fillId="2" borderId="11" xfId="0" applyNumberFormat="1" applyFont="1" applyFill="1" applyBorder="1" applyAlignment="1">
      <alignment horizontal="center"/>
    </xf>
    <xf numFmtId="0" fontId="5" fillId="2" borderId="10" xfId="0" applyFont="1" applyFill="1" applyBorder="1" applyAlignment="1">
      <alignment horizontal="center" vertical="center"/>
    </xf>
    <xf numFmtId="2" fontId="5" fillId="2" borderId="12" xfId="0" applyNumberFormat="1" applyFont="1" applyFill="1" applyBorder="1" applyAlignment="1">
      <alignment horizontal="center" vertical="center"/>
    </xf>
    <xf numFmtId="0" fontId="7" fillId="0" borderId="0" xfId="0" applyFont="1"/>
    <xf numFmtId="0" fontId="7" fillId="0" borderId="27" xfId="0" applyFont="1" applyBorder="1"/>
    <xf numFmtId="0" fontId="19" fillId="0" borderId="27" xfId="0" applyFont="1" applyBorder="1"/>
    <xf numFmtId="0" fontId="19" fillId="0" borderId="0" xfId="0" applyFont="1"/>
    <xf numFmtId="0" fontId="8" fillId="13" borderId="9" xfId="0" applyFont="1" applyFill="1" applyBorder="1" applyAlignment="1">
      <alignment horizontal="left" vertical="center" wrapText="1"/>
    </xf>
    <xf numFmtId="0" fontId="7" fillId="13" borderId="9" xfId="0" applyFont="1" applyFill="1" applyBorder="1" applyAlignment="1">
      <alignment horizontal="left" vertical="center" wrapText="1"/>
    </xf>
    <xf numFmtId="0" fontId="18" fillId="0" borderId="38" xfId="0" applyFont="1" applyBorder="1" applyAlignment="1">
      <alignment horizontal="justify" vertical="center" wrapText="1"/>
    </xf>
    <xf numFmtId="0" fontId="18" fillId="0" borderId="41" xfId="0" applyFont="1" applyBorder="1" applyAlignment="1">
      <alignment horizontal="justify" vertical="center" wrapText="1"/>
    </xf>
    <xf numFmtId="0" fontId="14" fillId="2" borderId="9" xfId="0" applyFont="1" applyFill="1" applyBorder="1" applyAlignment="1">
      <alignment vertical="center" wrapText="1"/>
    </xf>
    <xf numFmtId="0" fontId="10" fillId="0" borderId="10" xfId="0" applyFont="1" applyBorder="1" applyAlignment="1">
      <alignment horizontal="center" vertical="center" wrapText="1"/>
    </xf>
    <xf numFmtId="0" fontId="20" fillId="2" borderId="0" xfId="0" applyFont="1" applyFill="1"/>
    <xf numFmtId="0" fontId="20" fillId="2" borderId="27" xfId="0" applyFont="1" applyFill="1" applyBorder="1"/>
    <xf numFmtId="0" fontId="18" fillId="0" borderId="1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17" xfId="0" applyFont="1" applyBorder="1" applyAlignment="1">
      <alignment horizontal="justify" vertical="center" wrapText="1"/>
    </xf>
    <xf numFmtId="0" fontId="21" fillId="0" borderId="4" xfId="0" applyFont="1" applyBorder="1" applyAlignment="1">
      <alignment vertical="center"/>
    </xf>
    <xf numFmtId="0" fontId="17" fillId="0" borderId="23" xfId="0" applyFont="1" applyBorder="1" applyAlignment="1">
      <alignment horizontal="center" vertical="center"/>
    </xf>
    <xf numFmtId="0" fontId="17" fillId="0" borderId="21" xfId="0" applyFont="1" applyBorder="1" applyAlignment="1">
      <alignment horizontal="center" vertical="center"/>
    </xf>
    <xf numFmtId="0" fontId="17" fillId="0" borderId="26" xfId="0" applyFont="1" applyBorder="1" applyAlignment="1">
      <alignment horizontal="center" vertical="center"/>
    </xf>
    <xf numFmtId="165" fontId="3" fillId="0" borderId="9" xfId="2" applyNumberFormat="1" applyFont="1" applyBorder="1" applyAlignment="1">
      <alignment horizontal="left" vertical="center" wrapText="1"/>
    </xf>
    <xf numFmtId="0" fontId="0" fillId="0" borderId="0" xfId="0" applyBorder="1"/>
    <xf numFmtId="49" fontId="3" fillId="0" borderId="8" xfId="2" applyNumberFormat="1" applyFont="1" applyBorder="1" applyAlignment="1">
      <alignment horizontal="left" vertical="center" wrapText="1"/>
    </xf>
    <xf numFmtId="0" fontId="0" fillId="0" borderId="0" xfId="0" applyBorder="1" applyAlignment="1">
      <alignment horizontal="center" wrapText="1"/>
    </xf>
    <xf numFmtId="0" fontId="3" fillId="11" borderId="1" xfId="0" applyFont="1" applyFill="1" applyBorder="1" applyAlignment="1">
      <alignment horizontal="center" wrapText="1"/>
    </xf>
    <xf numFmtId="0" fontId="3" fillId="11" borderId="2" xfId="0" applyFont="1" applyFill="1" applyBorder="1" applyAlignment="1">
      <alignment horizontal="center" wrapText="1"/>
    </xf>
    <xf numFmtId="0" fontId="3" fillId="11" borderId="3" xfId="0" applyFont="1" applyFill="1" applyBorder="1" applyAlignment="1">
      <alignment horizontal="center" wrapText="1"/>
    </xf>
    <xf numFmtId="0" fontId="4" fillId="3" borderId="0" xfId="0" applyFont="1" applyFill="1" applyAlignment="1">
      <alignment horizontal="center" vertical="center" wrapText="1"/>
    </xf>
    <xf numFmtId="0" fontId="4" fillId="3" borderId="5" xfId="0" applyFont="1" applyFill="1" applyBorder="1" applyAlignment="1">
      <alignment horizontal="center" vertical="center" wrapText="1"/>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9" fillId="14" borderId="4" xfId="0" applyFont="1" applyFill="1" applyBorder="1" applyAlignment="1">
      <alignment horizontal="center" vertical="center" wrapText="1"/>
    </xf>
    <xf numFmtId="0" fontId="9" fillId="14" borderId="0" xfId="0" applyFont="1" applyFill="1" applyAlignment="1">
      <alignment horizontal="center" vertical="center" wrapText="1"/>
    </xf>
    <xf numFmtId="0" fontId="9" fillId="14" borderId="5" xfId="0" applyFont="1" applyFill="1" applyBorder="1" applyAlignment="1">
      <alignment horizontal="center" vertical="center" wrapText="1"/>
    </xf>
    <xf numFmtId="0" fontId="18" fillId="9" borderId="15"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justify" vertical="center" wrapText="1"/>
    </xf>
    <xf numFmtId="0" fontId="18" fillId="9" borderId="37" xfId="0" applyFont="1" applyFill="1" applyBorder="1" applyAlignment="1">
      <alignment horizontal="center" vertical="center" wrapText="1"/>
    </xf>
    <xf numFmtId="0" fontId="18" fillId="9" borderId="40" xfId="0" applyFont="1" applyFill="1" applyBorder="1" applyAlignment="1">
      <alignment horizontal="center" vertical="center" wrapText="1"/>
    </xf>
    <xf numFmtId="0" fontId="18" fillId="0" borderId="16" xfId="0" applyFont="1" applyBorder="1" applyAlignment="1">
      <alignment horizontal="left" vertical="center" wrapText="1"/>
    </xf>
    <xf numFmtId="0" fontId="18" fillId="0" borderId="19" xfId="0" applyFont="1" applyBorder="1" applyAlignment="1">
      <alignment horizontal="left" vertical="center" wrapText="1"/>
    </xf>
    <xf numFmtId="0" fontId="18" fillId="9" borderId="36" xfId="0" applyFont="1" applyFill="1" applyBorder="1" applyAlignment="1">
      <alignment horizontal="center" vertical="center" wrapText="1"/>
    </xf>
    <xf numFmtId="0" fontId="18" fillId="9" borderId="39" xfId="0" applyFont="1" applyFill="1" applyBorder="1" applyAlignment="1">
      <alignment horizontal="center" vertical="center" wrapText="1"/>
    </xf>
    <xf numFmtId="0" fontId="18" fillId="9" borderId="19" xfId="0" applyFont="1" applyFill="1" applyBorder="1" applyAlignment="1">
      <alignment horizontal="center" vertical="center" wrapText="1"/>
    </xf>
    <xf numFmtId="0" fontId="18" fillId="0" borderId="37" xfId="0" applyFont="1" applyBorder="1" applyAlignment="1">
      <alignment horizontal="center" vertical="center" wrapText="1"/>
    </xf>
    <xf numFmtId="0" fontId="18" fillId="0" borderId="40" xfId="0" applyFont="1" applyBorder="1" applyAlignment="1">
      <alignment horizontal="center" vertical="center" wrapText="1"/>
    </xf>
    <xf numFmtId="0" fontId="18" fillId="9" borderId="18" xfId="0" applyFont="1" applyFill="1" applyBorder="1" applyAlignment="1">
      <alignment horizontal="center" vertical="center" wrapText="1"/>
    </xf>
    <xf numFmtId="0" fontId="18" fillId="0" borderId="19" xfId="0" applyFont="1" applyBorder="1" applyAlignment="1">
      <alignment horizontal="center" vertical="center" wrapText="1"/>
    </xf>
    <xf numFmtId="0" fontId="15" fillId="0" borderId="10" xfId="0" applyFont="1" applyBorder="1" applyAlignment="1">
      <alignment horizontal="center" vertical="center"/>
    </xf>
    <xf numFmtId="0" fontId="0" fillId="0" borderId="8" xfId="0" applyBorder="1" applyAlignment="1">
      <alignment horizontal="lef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20" fillId="2" borderId="0" xfId="0" applyFont="1" applyFill="1" applyAlignment="1">
      <alignment horizontal="center"/>
    </xf>
    <xf numFmtId="0" fontId="16" fillId="0" borderId="4" xfId="0" applyFont="1" applyBorder="1" applyAlignment="1">
      <alignment horizontal="center"/>
    </xf>
    <xf numFmtId="0" fontId="16" fillId="0" borderId="0" xfId="0" applyFont="1" applyBorder="1" applyAlignment="1">
      <alignment horizontal="center"/>
    </xf>
    <xf numFmtId="0" fontId="0" fillId="0" borderId="0" xfId="0" applyAlignment="1">
      <alignment horizontal="center"/>
    </xf>
    <xf numFmtId="0" fontId="0" fillId="0" borderId="9" xfId="0" applyBorder="1" applyAlignment="1">
      <alignment horizontal="center" vertical="center" wrapText="1"/>
    </xf>
    <xf numFmtId="0" fontId="17" fillId="0" borderId="9" xfId="0" applyFont="1" applyBorder="1" applyAlignment="1">
      <alignment horizontal="center" vertical="center"/>
    </xf>
    <xf numFmtId="0" fontId="10" fillId="0" borderId="23" xfId="0" applyFont="1" applyBorder="1" applyAlignment="1">
      <alignment horizontal="center" vertical="center"/>
    </xf>
    <xf numFmtId="0" fontId="10" fillId="0" borderId="21" xfId="0" applyFont="1" applyBorder="1" applyAlignment="1">
      <alignment horizontal="center" vertical="center"/>
    </xf>
    <xf numFmtId="0" fontId="10" fillId="0" borderId="26" xfId="0" applyFont="1" applyBorder="1" applyAlignment="1">
      <alignment horizontal="center" vertical="center"/>
    </xf>
    <xf numFmtId="0" fontId="0" fillId="0" borderId="9" xfId="0"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164" fontId="9" fillId="0" borderId="9" xfId="0" applyNumberFormat="1" applyFont="1" applyBorder="1" applyAlignment="1">
      <alignment horizontal="center" vertical="center"/>
    </xf>
    <xf numFmtId="164" fontId="0" fillId="0" borderId="9" xfId="0" applyNumberFormat="1" applyBorder="1" applyAlignment="1">
      <alignment horizontal="center" vertical="center"/>
    </xf>
    <xf numFmtId="164" fontId="0" fillId="0" borderId="10" xfId="0" applyNumberFormat="1" applyBorder="1" applyAlignment="1">
      <alignment horizontal="center" vertical="center"/>
    </xf>
    <xf numFmtId="0" fontId="0" fillId="0" borderId="10" xfId="0" applyBorder="1" applyAlignment="1">
      <alignment horizontal="center" vertical="center" wrapText="1"/>
    </xf>
    <xf numFmtId="42" fontId="0" fillId="0" borderId="32" xfId="0" applyNumberFormat="1" applyBorder="1" applyAlignment="1">
      <alignment horizontal="center"/>
    </xf>
    <xf numFmtId="8" fontId="0" fillId="0" borderId="32" xfId="0" applyNumberFormat="1" applyBorder="1" applyAlignment="1">
      <alignment horizontal="center"/>
    </xf>
    <xf numFmtId="4" fontId="0" fillId="0" borderId="32" xfId="0" applyNumberFormat="1" applyBorder="1" applyAlignment="1">
      <alignment horizontal="center"/>
    </xf>
    <xf numFmtId="0" fontId="0" fillId="0" borderId="33" xfId="0" applyBorder="1" applyAlignment="1">
      <alignment horizontal="center"/>
    </xf>
    <xf numFmtId="0" fontId="12" fillId="10" borderId="4" xfId="0" applyFont="1" applyFill="1" applyBorder="1" applyAlignment="1">
      <alignment horizontal="center" vertical="center" wrapText="1"/>
    </xf>
    <xf numFmtId="0" fontId="12" fillId="10" borderId="0" xfId="0" applyFont="1" applyFill="1" applyAlignment="1">
      <alignment horizontal="center" vertical="center" wrapText="1"/>
    </xf>
    <xf numFmtId="0" fontId="5" fillId="7" borderId="0" xfId="0" applyFont="1" applyFill="1" applyAlignment="1">
      <alignment horizontal="center"/>
    </xf>
    <xf numFmtId="0" fontId="9" fillId="12" borderId="23" xfId="0" applyFont="1" applyFill="1" applyBorder="1" applyAlignment="1">
      <alignment horizontal="center" vertical="center" wrapText="1"/>
    </xf>
    <xf numFmtId="0" fontId="9" fillId="12" borderId="21" xfId="0" applyFont="1" applyFill="1" applyBorder="1" applyAlignment="1">
      <alignment horizontal="center" vertical="center" wrapText="1"/>
    </xf>
    <xf numFmtId="0" fontId="9" fillId="12" borderId="2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2" fillId="0" borderId="46" xfId="0" applyFont="1" applyBorder="1" applyAlignment="1">
      <alignment horizontal="left" vertical="center" wrapText="1"/>
    </xf>
    <xf numFmtId="0" fontId="23" fillId="0" borderId="8" xfId="0" applyFont="1" applyBorder="1" applyAlignment="1">
      <alignment horizontal="center" vertical="center" wrapText="1"/>
    </xf>
    <xf numFmtId="0" fontId="24" fillId="0" borderId="9" xfId="0" applyFont="1" applyBorder="1" applyAlignment="1">
      <alignment horizontal="left" vertical="center" wrapText="1"/>
    </xf>
    <xf numFmtId="49" fontId="25" fillId="0" borderId="23" xfId="0" applyNumberFormat="1" applyFont="1" applyBorder="1" applyAlignment="1">
      <alignment horizontal="center" vertical="center" wrapText="1"/>
    </xf>
    <xf numFmtId="0" fontId="25" fillId="0" borderId="10" xfId="0" applyFont="1" applyBorder="1" applyAlignment="1">
      <alignment horizontal="left" vertical="center" wrapText="1"/>
    </xf>
    <xf numFmtId="0" fontId="24" fillId="0" borderId="10" xfId="0"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3" fillId="0" borderId="47" xfId="0" applyFont="1" applyBorder="1" applyAlignment="1">
      <alignment horizontal="left" vertical="top" wrapText="1"/>
    </xf>
    <xf numFmtId="0" fontId="23" fillId="0" borderId="48" xfId="0" applyFont="1" applyBorder="1" applyAlignment="1">
      <alignment horizontal="center" vertical="center" wrapText="1"/>
    </xf>
    <xf numFmtId="0" fontId="23" fillId="0" borderId="49" xfId="0" applyFont="1" applyBorder="1" applyAlignment="1">
      <alignment horizontal="center" vertical="center" wrapText="1"/>
    </xf>
    <xf numFmtId="0" fontId="22" fillId="0" borderId="50" xfId="0" applyFont="1" applyBorder="1" applyAlignment="1">
      <alignment vertical="center" wrapText="1"/>
    </xf>
    <xf numFmtId="0" fontId="23" fillId="0" borderId="46" xfId="0" applyFont="1" applyBorder="1" applyAlignment="1">
      <alignment horizontal="left" vertical="center" wrapText="1"/>
    </xf>
    <xf numFmtId="0" fontId="26" fillId="0" borderId="51" xfId="0" applyFont="1" applyBorder="1" applyAlignment="1">
      <alignment horizontal="left" vertical="center"/>
    </xf>
    <xf numFmtId="0" fontId="26" fillId="0" borderId="42" xfId="0" applyFont="1" applyBorder="1" applyAlignment="1">
      <alignment horizontal="center" vertical="center" wrapText="1"/>
    </xf>
    <xf numFmtId="0" fontId="26" fillId="0" borderId="0" xfId="0" applyFont="1" applyAlignment="1">
      <alignment horizontal="center" vertical="center" wrapText="1"/>
    </xf>
    <xf numFmtId="0" fontId="26" fillId="0" borderId="20" xfId="0" applyFont="1" applyBorder="1" applyAlignment="1">
      <alignment horizontal="center" vertical="center"/>
    </xf>
    <xf numFmtId="0" fontId="3" fillId="0" borderId="0" xfId="0" applyFont="1"/>
    <xf numFmtId="0" fontId="26" fillId="0" borderId="43" xfId="0" applyFont="1" applyBorder="1" applyAlignment="1">
      <alignment horizontal="center" vertical="center"/>
    </xf>
    <xf numFmtId="2" fontId="26" fillId="15" borderId="4" xfId="0" applyNumberFormat="1" applyFont="1" applyFill="1" applyBorder="1" applyAlignment="1">
      <alignment horizontal="center" vertical="center" wrapText="1"/>
    </xf>
    <xf numFmtId="2" fontId="26" fillId="15" borderId="0" xfId="0" applyNumberFormat="1" applyFont="1" applyFill="1" applyAlignment="1">
      <alignment horizontal="center" vertical="center" wrapText="1"/>
    </xf>
    <xf numFmtId="2" fontId="26" fillId="15" borderId="5" xfId="0" applyNumberFormat="1" applyFont="1" applyFill="1" applyBorder="1" applyAlignment="1">
      <alignment horizontal="center" vertical="center" wrapText="1"/>
    </xf>
    <xf numFmtId="0" fontId="25" fillId="0" borderId="43" xfId="0" applyFont="1" applyBorder="1" applyAlignment="1">
      <alignment horizontal="center"/>
    </xf>
    <xf numFmtId="2" fontId="26" fillId="15" borderId="20" xfId="0" applyNumberFormat="1" applyFont="1" applyFill="1" applyBorder="1" applyAlignment="1">
      <alignment horizontal="center" vertical="center" wrapText="1"/>
    </xf>
    <xf numFmtId="2" fontId="26" fillId="15" borderId="34" xfId="0" applyNumberFormat="1" applyFont="1" applyFill="1" applyBorder="1" applyAlignment="1">
      <alignment horizontal="center" vertical="center" wrapText="1"/>
    </xf>
    <xf numFmtId="2" fontId="26" fillId="15" borderId="35" xfId="0" applyNumberFormat="1" applyFont="1" applyFill="1" applyBorder="1" applyAlignment="1">
      <alignment horizontal="center" vertical="center" wrapText="1"/>
    </xf>
    <xf numFmtId="0" fontId="25" fillId="0" borderId="44" xfId="0" applyFont="1" applyBorder="1" applyAlignment="1">
      <alignment horizontal="center"/>
    </xf>
    <xf numFmtId="0" fontId="26" fillId="0" borderId="4"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45" xfId="0" applyFont="1" applyBorder="1" applyAlignment="1">
      <alignment horizontal="center" vertical="center" wrapText="1"/>
    </xf>
    <xf numFmtId="0" fontId="4" fillId="0" borderId="9" xfId="0" applyFont="1" applyBorder="1" applyAlignment="1">
      <alignment horizontal="center" vertical="center"/>
    </xf>
    <xf numFmtId="0" fontId="23" fillId="0" borderId="9" xfId="0" applyFont="1" applyBorder="1" applyAlignment="1">
      <alignment horizontal="center" vertical="center" wrapText="1"/>
    </xf>
    <xf numFmtId="0" fontId="23" fillId="14" borderId="28" xfId="0" applyFont="1" applyFill="1" applyBorder="1" applyAlignment="1">
      <alignment horizontal="center" vertical="center" wrapText="1"/>
    </xf>
    <xf numFmtId="0" fontId="23" fillId="14" borderId="29" xfId="0" applyFont="1" applyFill="1" applyBorder="1" applyAlignment="1">
      <alignment horizontal="center" vertical="center" wrapText="1"/>
    </xf>
    <xf numFmtId="0" fontId="23" fillId="14" borderId="30" xfId="0" applyFont="1" applyFill="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26" fillId="0" borderId="8" xfId="0" applyFont="1" applyBorder="1" applyAlignment="1">
      <alignment horizontal="center" vertical="center" wrapText="1"/>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8" xfId="0" applyFont="1" applyBorder="1" applyAlignment="1">
      <alignment horizontal="center" vertical="center"/>
    </xf>
    <xf numFmtId="0" fontId="26" fillId="0" borderId="8" xfId="0" applyFont="1" applyBorder="1" applyAlignment="1">
      <alignment horizontal="left" vertical="center" wrapText="1"/>
    </xf>
    <xf numFmtId="0" fontId="23"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4" fillId="0" borderId="55" xfId="0" applyFont="1" applyBorder="1" applyAlignment="1">
      <alignment horizontal="left" vertical="top" wrapText="1"/>
    </xf>
    <xf numFmtId="0" fontId="24" fillId="0" borderId="11" xfId="0" applyFont="1" applyBorder="1" applyAlignment="1">
      <alignment horizontal="left" vertical="top" wrapText="1"/>
    </xf>
    <xf numFmtId="0" fontId="24" fillId="0" borderId="12" xfId="0" applyFont="1" applyBorder="1" applyAlignment="1">
      <alignment horizontal="left" vertical="top" wrapText="1"/>
    </xf>
  </cellXfs>
  <cellStyles count="3">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226784</xdr:colOff>
      <xdr:row>0</xdr:row>
      <xdr:rowOff>63500</xdr:rowOff>
    </xdr:from>
    <xdr:to>
      <xdr:col>0</xdr:col>
      <xdr:colOff>1478643</xdr:colOff>
      <xdr:row>0</xdr:row>
      <xdr:rowOff>1059893</xdr:rowOff>
    </xdr:to>
    <xdr:pic>
      <xdr:nvPicPr>
        <xdr:cNvPr id="2" name="Imagen 1">
          <a:extLst>
            <a:ext uri="{FF2B5EF4-FFF2-40B4-BE49-F238E27FC236}">
              <a16:creationId xmlns:a16="http://schemas.microsoft.com/office/drawing/2014/main" id="{70158CAB-586B-40A9-88F0-2F9DEEE3EEAA}"/>
            </a:ext>
          </a:extLst>
        </xdr:cNvPr>
        <xdr:cNvPicPr>
          <a:picLocks noChangeAspect="1"/>
        </xdr:cNvPicPr>
      </xdr:nvPicPr>
      <xdr:blipFill>
        <a:blip xmlns:r="http://schemas.openxmlformats.org/officeDocument/2006/relationships" r:embed="rId1"/>
        <a:stretch>
          <a:fillRect/>
        </a:stretch>
      </xdr:blipFill>
      <xdr:spPr>
        <a:xfrm>
          <a:off x="226784" y="63500"/>
          <a:ext cx="1251859" cy="996393"/>
        </a:xfrm>
        <a:prstGeom prst="rect">
          <a:avLst/>
        </a:prstGeom>
      </xdr:spPr>
    </xdr:pic>
    <xdr:clientData/>
  </xdr:twoCellAnchor>
  <xdr:twoCellAnchor editAs="oneCell">
    <xdr:from>
      <xdr:col>4</xdr:col>
      <xdr:colOff>1885950</xdr:colOff>
      <xdr:row>0</xdr:row>
      <xdr:rowOff>28575</xdr:rowOff>
    </xdr:from>
    <xdr:to>
      <xdr:col>6</xdr:col>
      <xdr:colOff>286085</xdr:colOff>
      <xdr:row>0</xdr:row>
      <xdr:rowOff>763814</xdr:rowOff>
    </xdr:to>
    <xdr:pic>
      <xdr:nvPicPr>
        <xdr:cNvPr id="3" name="Imagen 2">
          <a:extLst>
            <a:ext uri="{FF2B5EF4-FFF2-40B4-BE49-F238E27FC236}">
              <a16:creationId xmlns:a16="http://schemas.microsoft.com/office/drawing/2014/main" id="{A0C31E30-A9D4-4CBC-9485-C5B1C6622F41}"/>
            </a:ext>
          </a:extLst>
        </xdr:cNvPr>
        <xdr:cNvPicPr>
          <a:picLocks noChangeAspect="1"/>
        </xdr:cNvPicPr>
      </xdr:nvPicPr>
      <xdr:blipFill>
        <a:blip xmlns:r="http://schemas.openxmlformats.org/officeDocument/2006/relationships" r:embed="rId2"/>
        <a:stretch>
          <a:fillRect/>
        </a:stretch>
      </xdr:blipFill>
      <xdr:spPr>
        <a:xfrm>
          <a:off x="9467850" y="28575"/>
          <a:ext cx="1086185"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342900</xdr:colOff>
      <xdr:row>43</xdr:row>
      <xdr:rowOff>38100</xdr:rowOff>
    </xdr:from>
    <xdr:to>
      <xdr:col>2</xdr:col>
      <xdr:colOff>5137150</xdr:colOff>
      <xdr:row>47</xdr:row>
      <xdr:rowOff>84394</xdr:rowOff>
    </xdr:to>
    <xdr:pic>
      <xdr:nvPicPr>
        <xdr:cNvPr id="4" name="Imagen 3">
          <a:extLst>
            <a:ext uri="{FF2B5EF4-FFF2-40B4-BE49-F238E27FC236}">
              <a16:creationId xmlns:a16="http://schemas.microsoft.com/office/drawing/2014/main" id="{0E18A598-41EB-43D7-AFC1-3DE007E9C4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00" y="46348650"/>
          <a:ext cx="4794250" cy="8082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66676</xdr:rowOff>
    </xdr:from>
    <xdr:to>
      <xdr:col>0</xdr:col>
      <xdr:colOff>923925</xdr:colOff>
      <xdr:row>0</xdr:row>
      <xdr:rowOff>809626</xdr:rowOff>
    </xdr:to>
    <xdr:pic>
      <xdr:nvPicPr>
        <xdr:cNvPr id="2" name="Imagen 1">
          <a:extLst>
            <a:ext uri="{FF2B5EF4-FFF2-40B4-BE49-F238E27FC236}">
              <a16:creationId xmlns:a16="http://schemas.microsoft.com/office/drawing/2014/main" id="{6B34AA56-4018-4CBF-AF98-402A76B6FDFE}"/>
            </a:ext>
          </a:extLst>
        </xdr:cNvPr>
        <xdr:cNvPicPr>
          <a:picLocks noChangeAspect="1"/>
        </xdr:cNvPicPr>
      </xdr:nvPicPr>
      <xdr:blipFill>
        <a:blip xmlns:r="http://schemas.openxmlformats.org/officeDocument/2006/relationships" r:embed="rId1"/>
        <a:stretch>
          <a:fillRect/>
        </a:stretch>
      </xdr:blipFill>
      <xdr:spPr>
        <a:xfrm>
          <a:off x="114300" y="66676"/>
          <a:ext cx="809625" cy="742950"/>
        </a:xfrm>
        <a:prstGeom prst="rect">
          <a:avLst/>
        </a:prstGeom>
      </xdr:spPr>
    </xdr:pic>
    <xdr:clientData/>
  </xdr:twoCellAnchor>
  <xdr:twoCellAnchor editAs="oneCell">
    <xdr:from>
      <xdr:col>8</xdr:col>
      <xdr:colOff>1317625</xdr:colOff>
      <xdr:row>0</xdr:row>
      <xdr:rowOff>41277</xdr:rowOff>
    </xdr:from>
    <xdr:to>
      <xdr:col>8</xdr:col>
      <xdr:colOff>2410744</xdr:colOff>
      <xdr:row>0</xdr:row>
      <xdr:rowOff>812801</xdr:rowOff>
    </xdr:to>
    <xdr:pic>
      <xdr:nvPicPr>
        <xdr:cNvPr id="3" name="Imagen 2">
          <a:extLst>
            <a:ext uri="{FF2B5EF4-FFF2-40B4-BE49-F238E27FC236}">
              <a16:creationId xmlns:a16="http://schemas.microsoft.com/office/drawing/2014/main" id="{EF297C45-CAE5-44E6-A258-603A8A04EE0A}"/>
            </a:ext>
          </a:extLst>
        </xdr:cNvPr>
        <xdr:cNvPicPr>
          <a:picLocks noChangeAspect="1"/>
        </xdr:cNvPicPr>
      </xdr:nvPicPr>
      <xdr:blipFill>
        <a:blip xmlns:r="http://schemas.openxmlformats.org/officeDocument/2006/relationships" r:embed="rId2"/>
        <a:stretch>
          <a:fillRect/>
        </a:stretch>
      </xdr:blipFill>
      <xdr:spPr>
        <a:xfrm>
          <a:off x="8064500" y="41277"/>
          <a:ext cx="1093119" cy="771524"/>
        </a:xfrm>
        <a:prstGeom prst="rect">
          <a:avLst/>
        </a:prstGeom>
      </xdr:spPr>
    </xdr:pic>
    <xdr:clientData/>
  </xdr:twoCellAnchor>
  <xdr:twoCellAnchor editAs="oneCell">
    <xdr:from>
      <xdr:col>1</xdr:col>
      <xdr:colOff>0</xdr:colOff>
      <xdr:row>64</xdr:row>
      <xdr:rowOff>15875</xdr:rowOff>
    </xdr:from>
    <xdr:to>
      <xdr:col>6</xdr:col>
      <xdr:colOff>97518</xdr:colOff>
      <xdr:row>67</xdr:row>
      <xdr:rowOff>103107</xdr:rowOff>
    </xdr:to>
    <xdr:pic>
      <xdr:nvPicPr>
        <xdr:cNvPr id="23" name="Imagen 22">
          <a:extLst>
            <a:ext uri="{FF2B5EF4-FFF2-40B4-BE49-F238E27FC236}">
              <a16:creationId xmlns:a16="http://schemas.microsoft.com/office/drawing/2014/main" id="{9F046ADF-3E45-4D47-BA27-060608FE649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12875" y="15541625"/>
          <a:ext cx="3907518" cy="658732"/>
        </a:xfrm>
        <a:prstGeom prst="rect">
          <a:avLst/>
        </a:prstGeom>
      </xdr:spPr>
    </xdr:pic>
    <xdr:clientData/>
  </xdr:twoCellAnchor>
  <xdr:twoCellAnchor editAs="oneCell">
    <xdr:from>
      <xdr:col>0</xdr:col>
      <xdr:colOff>190500</xdr:colOff>
      <xdr:row>6</xdr:row>
      <xdr:rowOff>126999</xdr:rowOff>
    </xdr:from>
    <xdr:to>
      <xdr:col>9</xdr:col>
      <xdr:colOff>857250</xdr:colOff>
      <xdr:row>19</xdr:row>
      <xdr:rowOff>95250</xdr:rowOff>
    </xdr:to>
    <xdr:pic>
      <xdr:nvPicPr>
        <xdr:cNvPr id="4" name="Imagen 3">
          <a:extLst>
            <a:ext uri="{FF2B5EF4-FFF2-40B4-BE49-F238E27FC236}">
              <a16:creationId xmlns:a16="http://schemas.microsoft.com/office/drawing/2014/main" id="{01250963-2CEB-0E9E-5EB0-DB10ED3CC507}"/>
            </a:ext>
          </a:extLst>
        </xdr:cNvPr>
        <xdr:cNvPicPr>
          <a:picLocks noChangeAspect="1"/>
        </xdr:cNvPicPr>
      </xdr:nvPicPr>
      <xdr:blipFill rotWithShape="1">
        <a:blip xmlns:r="http://schemas.openxmlformats.org/officeDocument/2006/relationships" r:embed="rId4"/>
        <a:srcRect l="23551" t="44059" r="18852" b="35105"/>
        <a:stretch/>
      </xdr:blipFill>
      <xdr:spPr>
        <a:xfrm>
          <a:off x="190500" y="2952749"/>
          <a:ext cx="10302875" cy="24447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1539875</xdr:colOff>
      <xdr:row>11</xdr:row>
      <xdr:rowOff>60289</xdr:rowOff>
    </xdr:from>
    <xdr:to>
      <xdr:col>7</xdr:col>
      <xdr:colOff>607219</xdr:colOff>
      <xdr:row>14</xdr:row>
      <xdr:rowOff>183354</xdr:rowOff>
    </xdr:to>
    <xdr:pic>
      <xdr:nvPicPr>
        <xdr:cNvPr id="2" name="Imagen 1">
          <a:extLst>
            <a:ext uri="{FF2B5EF4-FFF2-40B4-BE49-F238E27FC236}">
              <a16:creationId xmlns:a16="http://schemas.microsoft.com/office/drawing/2014/main" id="{A8D67B4E-3944-48BD-81FF-D0F8CC708B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3875" y="11418852"/>
          <a:ext cx="4115594" cy="6945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276225</xdr:colOff>
      <xdr:row>0</xdr:row>
      <xdr:rowOff>85727</xdr:rowOff>
    </xdr:from>
    <xdr:to>
      <xdr:col>0</xdr:col>
      <xdr:colOff>698500</xdr:colOff>
      <xdr:row>0</xdr:row>
      <xdr:rowOff>829103</xdr:rowOff>
    </xdr:to>
    <xdr:pic>
      <xdr:nvPicPr>
        <xdr:cNvPr id="4" name="Imagen 3">
          <a:extLst>
            <a:ext uri="{FF2B5EF4-FFF2-40B4-BE49-F238E27FC236}">
              <a16:creationId xmlns:a16="http://schemas.microsoft.com/office/drawing/2014/main" id="{69489182-7464-4BBF-926E-CAA5020A0FC9}"/>
            </a:ext>
          </a:extLst>
        </xdr:cNvPr>
        <xdr:cNvPicPr>
          <a:picLocks noChangeAspect="1"/>
        </xdr:cNvPicPr>
      </xdr:nvPicPr>
      <xdr:blipFill>
        <a:blip xmlns:r="http://schemas.openxmlformats.org/officeDocument/2006/relationships" r:embed="rId1"/>
        <a:stretch>
          <a:fillRect/>
        </a:stretch>
      </xdr:blipFill>
      <xdr:spPr>
        <a:xfrm>
          <a:off x="276225" y="85727"/>
          <a:ext cx="422275" cy="743376"/>
        </a:xfrm>
        <a:prstGeom prst="rect">
          <a:avLst/>
        </a:prstGeom>
      </xdr:spPr>
    </xdr:pic>
    <xdr:clientData/>
  </xdr:twoCellAnchor>
  <xdr:twoCellAnchor editAs="oneCell">
    <xdr:from>
      <xdr:col>4</xdr:col>
      <xdr:colOff>1047750</xdr:colOff>
      <xdr:row>0</xdr:row>
      <xdr:rowOff>47625</xdr:rowOff>
    </xdr:from>
    <xdr:to>
      <xdr:col>4</xdr:col>
      <xdr:colOff>1646947</xdr:colOff>
      <xdr:row>0</xdr:row>
      <xdr:rowOff>895350</xdr:rowOff>
    </xdr:to>
    <xdr:pic>
      <xdr:nvPicPr>
        <xdr:cNvPr id="5" name="Imagen 4">
          <a:extLst>
            <a:ext uri="{FF2B5EF4-FFF2-40B4-BE49-F238E27FC236}">
              <a16:creationId xmlns:a16="http://schemas.microsoft.com/office/drawing/2014/main" id="{558951A4-FCD7-4F1E-AC36-79E19BF9DA51}"/>
            </a:ext>
          </a:extLst>
        </xdr:cNvPr>
        <xdr:cNvPicPr>
          <a:picLocks noChangeAspect="1"/>
        </xdr:cNvPicPr>
      </xdr:nvPicPr>
      <xdr:blipFill>
        <a:blip xmlns:r="http://schemas.openxmlformats.org/officeDocument/2006/relationships" r:embed="rId2"/>
        <a:stretch>
          <a:fillRect/>
        </a:stretch>
      </xdr:blipFill>
      <xdr:spPr>
        <a:xfrm>
          <a:off x="7448550" y="47625"/>
          <a:ext cx="599197" cy="8477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47ED2-1B0F-4623-AADF-28F84A6395BA}">
  <dimension ref="A1:E21"/>
  <sheetViews>
    <sheetView zoomScale="70" zoomScaleNormal="70" workbookViewId="0">
      <selection activeCell="A2" sqref="A2:E2"/>
    </sheetView>
  </sheetViews>
  <sheetFormatPr baseColWidth="10" defaultRowHeight="14.5" x14ac:dyDescent="0.35"/>
  <cols>
    <col min="1" max="1" width="39.08984375" customWidth="1"/>
    <col min="2" max="2" width="32" customWidth="1"/>
    <col min="3" max="3" width="26.6328125" customWidth="1"/>
    <col min="4" max="4" width="18.81640625" customWidth="1"/>
    <col min="5" max="5" width="27.54296875" customWidth="1"/>
  </cols>
  <sheetData>
    <row r="1" spans="1:5" ht="85" customHeight="1" x14ac:dyDescent="0.35">
      <c r="A1" s="146" t="s">
        <v>14</v>
      </c>
      <c r="B1" s="147"/>
      <c r="C1" s="147"/>
      <c r="D1" s="147"/>
      <c r="E1" s="147"/>
    </row>
    <row r="2" spans="1:5" ht="30.5" customHeight="1" x14ac:dyDescent="0.35">
      <c r="A2" s="146" t="s">
        <v>91</v>
      </c>
      <c r="B2" s="147"/>
      <c r="C2" s="147"/>
      <c r="D2" s="147"/>
      <c r="E2" s="147"/>
    </row>
    <row r="3" spans="1:5" ht="38" customHeight="1" thickBot="1" x14ac:dyDescent="0.4">
      <c r="A3" s="148" t="s">
        <v>52</v>
      </c>
      <c r="B3" s="149"/>
      <c r="C3" s="149"/>
      <c r="D3" s="149"/>
      <c r="E3" s="149"/>
    </row>
    <row r="4" spans="1:5" x14ac:dyDescent="0.35">
      <c r="A4" s="150" t="s">
        <v>53</v>
      </c>
      <c r="B4" s="151" t="s">
        <v>68</v>
      </c>
      <c r="C4" s="152"/>
      <c r="D4" s="152"/>
      <c r="E4" s="153"/>
    </row>
    <row r="5" spans="1:5" ht="25" customHeight="1" thickBot="1" x14ac:dyDescent="0.4">
      <c r="A5" s="154"/>
      <c r="B5" s="155"/>
      <c r="C5" s="156"/>
      <c r="D5" s="156"/>
      <c r="E5" s="157"/>
    </row>
    <row r="6" spans="1:5" ht="46.5" customHeight="1" x14ac:dyDescent="0.35">
      <c r="A6" s="158"/>
      <c r="B6" s="159" t="s">
        <v>54</v>
      </c>
      <c r="C6" s="160" t="s">
        <v>55</v>
      </c>
      <c r="D6" s="160" t="s">
        <v>56</v>
      </c>
      <c r="E6" s="161" t="s">
        <v>57</v>
      </c>
    </row>
    <row r="7" spans="1:5" ht="279" x14ac:dyDescent="0.35">
      <c r="A7" s="132" t="s">
        <v>58</v>
      </c>
      <c r="B7" s="133"/>
      <c r="C7" s="162" t="s">
        <v>59</v>
      </c>
      <c r="D7" s="135" t="s">
        <v>63</v>
      </c>
      <c r="E7" s="136" t="s">
        <v>69</v>
      </c>
    </row>
    <row r="8" spans="1:5" ht="93" x14ac:dyDescent="0.35">
      <c r="A8" s="132" t="s">
        <v>61</v>
      </c>
      <c r="B8" s="133" t="s">
        <v>59</v>
      </c>
      <c r="C8" s="134"/>
      <c r="D8" s="135" t="s">
        <v>63</v>
      </c>
      <c r="E8" s="137" t="s">
        <v>70</v>
      </c>
    </row>
    <row r="9" spans="1:5" ht="356.5" x14ac:dyDescent="0.35">
      <c r="A9" s="132" t="s">
        <v>62</v>
      </c>
      <c r="B9" s="133" t="s">
        <v>63</v>
      </c>
      <c r="C9" s="134"/>
      <c r="D9" s="135" t="s">
        <v>63</v>
      </c>
      <c r="E9" s="137" t="s">
        <v>71</v>
      </c>
    </row>
    <row r="10" spans="1:5" ht="263.5" x14ac:dyDescent="0.35">
      <c r="A10" s="132" t="s">
        <v>73</v>
      </c>
      <c r="B10" s="133" t="s">
        <v>60</v>
      </c>
      <c r="C10" s="134"/>
      <c r="D10" s="135" t="s">
        <v>63</v>
      </c>
      <c r="E10" s="137" t="s">
        <v>72</v>
      </c>
    </row>
    <row r="11" spans="1:5" ht="263.5" x14ac:dyDescent="0.35">
      <c r="A11" s="132" t="s">
        <v>74</v>
      </c>
      <c r="B11" s="133" t="s">
        <v>59</v>
      </c>
      <c r="C11" s="134"/>
      <c r="D11" s="135" t="s">
        <v>63</v>
      </c>
      <c r="E11" s="137" t="s">
        <v>75</v>
      </c>
    </row>
    <row r="12" spans="1:5" ht="217" x14ac:dyDescent="0.35">
      <c r="A12" s="132" t="s">
        <v>76</v>
      </c>
      <c r="B12" s="133" t="s">
        <v>59</v>
      </c>
      <c r="C12" s="134"/>
      <c r="D12" s="135" t="s">
        <v>63</v>
      </c>
      <c r="E12" s="137" t="s">
        <v>77</v>
      </c>
    </row>
    <row r="13" spans="1:5" ht="186" x14ac:dyDescent="0.35">
      <c r="A13" s="132" t="s">
        <v>79</v>
      </c>
      <c r="B13" s="133" t="s">
        <v>59</v>
      </c>
      <c r="C13" s="134"/>
      <c r="D13" s="135" t="s">
        <v>63</v>
      </c>
      <c r="E13" s="137" t="s">
        <v>80</v>
      </c>
    </row>
    <row r="14" spans="1:5" ht="372" x14ac:dyDescent="0.35">
      <c r="A14" s="132" t="s">
        <v>78</v>
      </c>
      <c r="B14" s="133" t="s">
        <v>59</v>
      </c>
      <c r="C14" s="138"/>
      <c r="D14" s="135" t="s">
        <v>63</v>
      </c>
      <c r="E14" s="137" t="s">
        <v>81</v>
      </c>
    </row>
    <row r="15" spans="1:5" ht="248" x14ac:dyDescent="0.35">
      <c r="A15" s="132" t="s">
        <v>82</v>
      </c>
      <c r="B15" s="133"/>
      <c r="C15" s="133" t="s">
        <v>59</v>
      </c>
      <c r="D15" s="135" t="s">
        <v>63</v>
      </c>
      <c r="E15" s="137" t="s">
        <v>83</v>
      </c>
    </row>
    <row r="16" spans="1:5" ht="124" x14ac:dyDescent="0.35">
      <c r="A16" s="132" t="s">
        <v>64</v>
      </c>
      <c r="B16" s="133" t="s">
        <v>59</v>
      </c>
      <c r="C16" s="138"/>
      <c r="D16" s="135" t="s">
        <v>63</v>
      </c>
      <c r="E16" s="139" t="s">
        <v>84</v>
      </c>
    </row>
    <row r="17" spans="1:5" ht="263.5" x14ac:dyDescent="0.35">
      <c r="A17" s="140" t="s">
        <v>85</v>
      </c>
      <c r="B17" s="141" t="s">
        <v>59</v>
      </c>
      <c r="C17" s="142"/>
      <c r="D17" s="135" t="s">
        <v>63</v>
      </c>
      <c r="E17" s="143" t="s">
        <v>86</v>
      </c>
    </row>
    <row r="18" spans="1:5" ht="263.5" x14ac:dyDescent="0.35">
      <c r="A18" s="132" t="s">
        <v>87</v>
      </c>
      <c r="B18" s="133"/>
      <c r="C18" s="133" t="s">
        <v>59</v>
      </c>
      <c r="D18" s="135" t="s">
        <v>63</v>
      </c>
      <c r="E18" s="139" t="s">
        <v>88</v>
      </c>
    </row>
    <row r="19" spans="1:5" ht="248.5" thickBot="1" x14ac:dyDescent="0.4">
      <c r="A19" s="144" t="s">
        <v>65</v>
      </c>
      <c r="B19" s="133" t="s">
        <v>59</v>
      </c>
      <c r="C19" s="138"/>
      <c r="D19" s="135" t="s">
        <v>63</v>
      </c>
      <c r="E19" s="139" t="s">
        <v>89</v>
      </c>
    </row>
    <row r="20" spans="1:5" ht="15.5" x14ac:dyDescent="0.35">
      <c r="A20" s="145" t="s">
        <v>66</v>
      </c>
      <c r="B20" s="164" t="s">
        <v>67</v>
      </c>
      <c r="C20" s="165"/>
      <c r="D20" s="165"/>
      <c r="E20" s="166"/>
    </row>
    <row r="21" spans="1:5" ht="34" customHeight="1" x14ac:dyDescent="0.35">
      <c r="A21" s="163" t="s">
        <v>90</v>
      </c>
      <c r="B21" s="163"/>
      <c r="C21" s="163"/>
      <c r="D21" s="163"/>
      <c r="E21" s="163"/>
    </row>
  </sheetData>
  <mergeCells count="6">
    <mergeCell ref="A1:E1"/>
    <mergeCell ref="A2:E2"/>
    <mergeCell ref="A4:A6"/>
    <mergeCell ref="B4:E5"/>
    <mergeCell ref="B20:E20"/>
    <mergeCell ref="A21:E21"/>
  </mergeCells>
  <pageMargins left="0.7" right="0.7" top="0.75" bottom="0.75" header="0.3" footer="0.3"/>
  <pageSetup paperSize="1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B3E00-9D9D-4806-B3B2-35EBDF3B1E7E}">
  <sheetPr>
    <pageSetUpPr fitToPage="1"/>
  </sheetPr>
  <dimension ref="A1:H50"/>
  <sheetViews>
    <sheetView topLeftCell="A12" zoomScale="50" zoomScaleNormal="50" workbookViewId="0">
      <selection activeCell="G7" sqref="G7"/>
    </sheetView>
  </sheetViews>
  <sheetFormatPr baseColWidth="10" defaultRowHeight="14.5" x14ac:dyDescent="0.35"/>
  <cols>
    <col min="2" max="2" width="14.26953125" customWidth="1"/>
    <col min="3" max="3" width="119.453125" customWidth="1"/>
    <col min="4" max="4" width="46.7265625" customWidth="1"/>
    <col min="5" max="5" width="48.81640625" customWidth="1"/>
    <col min="6" max="6" width="12.26953125" customWidth="1"/>
    <col min="7" max="7" width="19" style="25" bestFit="1" customWidth="1"/>
    <col min="8" max="12" width="11.453125" customWidth="1"/>
  </cols>
  <sheetData>
    <row r="1" spans="1:5" ht="15" thickBot="1" x14ac:dyDescent="0.4">
      <c r="A1" s="1"/>
      <c r="B1" s="1"/>
      <c r="C1" s="1"/>
      <c r="D1" s="2"/>
      <c r="E1" s="1"/>
    </row>
    <row r="2" spans="1:5" ht="100.5" customHeight="1" x14ac:dyDescent="0.5">
      <c r="A2" s="1"/>
      <c r="B2" s="74" t="s">
        <v>44</v>
      </c>
      <c r="C2" s="75"/>
      <c r="D2" s="75"/>
      <c r="E2" s="76"/>
    </row>
    <row r="3" spans="1:5" x14ac:dyDescent="0.35">
      <c r="A3" s="1"/>
      <c r="B3" s="3"/>
      <c r="C3" s="1"/>
      <c r="D3" s="2"/>
      <c r="E3" s="4"/>
    </row>
    <row r="4" spans="1:5" ht="29" thickBot="1" x14ac:dyDescent="0.4">
      <c r="A4" s="1"/>
      <c r="B4" s="5">
        <v>1</v>
      </c>
      <c r="C4" s="77" t="s">
        <v>0</v>
      </c>
      <c r="D4" s="77"/>
      <c r="E4" s="78"/>
    </row>
    <row r="5" spans="1:5" ht="42" customHeight="1" thickBot="1" x14ac:dyDescent="0.4">
      <c r="A5" s="1"/>
      <c r="B5" s="3"/>
      <c r="C5" s="1"/>
      <c r="D5" s="79" t="s">
        <v>36</v>
      </c>
      <c r="E5" s="80"/>
    </row>
    <row r="6" spans="1:5" x14ac:dyDescent="0.35">
      <c r="A6" s="1"/>
      <c r="B6" s="6" t="s">
        <v>1</v>
      </c>
      <c r="C6" s="7" t="s">
        <v>2</v>
      </c>
      <c r="D6" s="8" t="s">
        <v>3</v>
      </c>
      <c r="E6" s="9" t="s">
        <v>4</v>
      </c>
    </row>
    <row r="7" spans="1:5" ht="210" customHeight="1" x14ac:dyDescent="0.35">
      <c r="A7" s="1"/>
      <c r="B7" s="10">
        <v>1</v>
      </c>
      <c r="C7" s="55" t="s">
        <v>27</v>
      </c>
      <c r="D7" s="11" t="s">
        <v>34</v>
      </c>
      <c r="E7" s="58" t="s">
        <v>39</v>
      </c>
    </row>
    <row r="8" spans="1:5" ht="283.5" customHeight="1" x14ac:dyDescent="0.35">
      <c r="A8" s="1"/>
      <c r="B8" s="10"/>
      <c r="C8" s="54" t="s">
        <v>45</v>
      </c>
      <c r="D8" s="11" t="s">
        <v>34</v>
      </c>
      <c r="E8" s="58" t="s">
        <v>40</v>
      </c>
    </row>
    <row r="9" spans="1:5" x14ac:dyDescent="0.35">
      <c r="A9" s="1"/>
      <c r="B9" s="12"/>
      <c r="C9" s="13"/>
      <c r="D9" s="13"/>
      <c r="E9" s="4"/>
    </row>
    <row r="10" spans="1:5" ht="40.5" customHeight="1" x14ac:dyDescent="0.35">
      <c r="A10" s="1"/>
      <c r="B10" s="81" t="s">
        <v>35</v>
      </c>
      <c r="C10" s="82"/>
      <c r="D10" s="82"/>
      <c r="E10" s="83"/>
    </row>
    <row r="11" spans="1:5" ht="15" thickBot="1" x14ac:dyDescent="0.4">
      <c r="A11" s="1"/>
      <c r="B11" s="12"/>
      <c r="C11" s="13"/>
      <c r="D11" s="13"/>
      <c r="E11" s="4"/>
    </row>
    <row r="12" spans="1:5" ht="57.75" customHeight="1" thickBot="1" x14ac:dyDescent="0.4">
      <c r="A12" s="1"/>
      <c r="B12" s="43" t="s">
        <v>5</v>
      </c>
      <c r="C12" s="44" t="s">
        <v>6</v>
      </c>
      <c r="D12" s="14"/>
      <c r="E12" s="15"/>
    </row>
    <row r="13" spans="1:5" ht="18" customHeight="1" x14ac:dyDescent="0.35">
      <c r="A13" s="1"/>
      <c r="B13" s="84">
        <v>30121500</v>
      </c>
      <c r="C13" s="87" t="s">
        <v>28</v>
      </c>
      <c r="D13" s="85"/>
      <c r="E13" s="86"/>
    </row>
    <row r="14" spans="1:5" ht="18.75" customHeight="1" thickBot="1" x14ac:dyDescent="0.4">
      <c r="A14" s="1"/>
      <c r="B14" s="84"/>
      <c r="C14" s="88"/>
      <c r="D14" s="85"/>
      <c r="E14" s="86"/>
    </row>
    <row r="15" spans="1:5" ht="18" x14ac:dyDescent="0.35">
      <c r="A15" s="1"/>
      <c r="B15" s="91">
        <v>30121600</v>
      </c>
      <c r="C15" s="87" t="s">
        <v>29</v>
      </c>
      <c r="D15" s="94"/>
      <c r="E15" s="56"/>
    </row>
    <row r="16" spans="1:5" ht="18.5" thickBot="1" x14ac:dyDescent="0.4">
      <c r="A16" s="1"/>
      <c r="B16" s="92"/>
      <c r="C16" s="88"/>
      <c r="D16" s="95"/>
      <c r="E16" s="57"/>
    </row>
    <row r="17" spans="1:6" ht="18" x14ac:dyDescent="0.35">
      <c r="A17" s="1"/>
      <c r="B17" s="91">
        <v>30121700</v>
      </c>
      <c r="C17" s="87" t="s">
        <v>30</v>
      </c>
      <c r="D17" s="63"/>
      <c r="E17" s="56"/>
    </row>
    <row r="18" spans="1:6" ht="18.5" thickBot="1" x14ac:dyDescent="0.4">
      <c r="A18" s="1"/>
      <c r="B18" s="92"/>
      <c r="C18" s="88"/>
      <c r="D18" s="64"/>
      <c r="E18" s="57"/>
    </row>
    <row r="19" spans="1:6" ht="18" x14ac:dyDescent="0.35">
      <c r="A19" s="1"/>
      <c r="B19" s="91">
        <v>72141000</v>
      </c>
      <c r="C19" s="87" t="s">
        <v>31</v>
      </c>
      <c r="D19" s="63"/>
      <c r="E19" s="56"/>
    </row>
    <row r="20" spans="1:6" ht="18.5" thickBot="1" x14ac:dyDescent="0.4">
      <c r="A20" s="1"/>
      <c r="B20" s="92"/>
      <c r="C20" s="88"/>
      <c r="D20" s="64"/>
      <c r="E20" s="57"/>
    </row>
    <row r="21" spans="1:6" ht="18" x14ac:dyDescent="0.35">
      <c r="A21" s="1"/>
      <c r="B21" s="91">
        <v>72141100</v>
      </c>
      <c r="C21" s="87" t="s">
        <v>32</v>
      </c>
      <c r="D21" s="62"/>
      <c r="E21" s="65"/>
    </row>
    <row r="22" spans="1:6" ht="18.5" thickBot="1" x14ac:dyDescent="0.4">
      <c r="A22" s="1"/>
      <c r="B22" s="92"/>
      <c r="C22" s="88"/>
      <c r="D22" s="62"/>
      <c r="E22" s="65"/>
    </row>
    <row r="23" spans="1:6" ht="18" x14ac:dyDescent="0.35">
      <c r="A23" s="1"/>
      <c r="B23" s="91">
        <v>78101805</v>
      </c>
      <c r="C23" s="87" t="s">
        <v>33</v>
      </c>
      <c r="D23" s="94"/>
      <c r="E23" s="56"/>
    </row>
    <row r="24" spans="1:6" ht="18.5" thickBot="1" x14ac:dyDescent="0.4">
      <c r="A24" s="1"/>
      <c r="B24" s="92"/>
      <c r="C24" s="88"/>
      <c r="D24" s="95"/>
      <c r="E24" s="57"/>
    </row>
    <row r="25" spans="1:6" ht="18" hidden="1" customHeight="1" x14ac:dyDescent="0.35">
      <c r="A25" s="1"/>
      <c r="B25" s="84"/>
      <c r="C25" s="87"/>
      <c r="D25" s="85"/>
      <c r="E25" s="89"/>
    </row>
    <row r="26" spans="1:6" ht="15" hidden="1" thickBot="1" x14ac:dyDescent="0.4">
      <c r="A26" s="1"/>
      <c r="B26" s="96"/>
      <c r="C26" s="93"/>
      <c r="D26" s="97"/>
      <c r="E26" s="90"/>
    </row>
    <row r="27" spans="1:6" x14ac:dyDescent="0.35">
      <c r="A27" s="1"/>
      <c r="B27" s="3"/>
      <c r="C27" s="1"/>
      <c r="D27" s="2"/>
      <c r="E27" s="4"/>
    </row>
    <row r="28" spans="1:6" x14ac:dyDescent="0.35">
      <c r="A28" s="1"/>
      <c r="B28" s="3"/>
      <c r="C28" s="1"/>
      <c r="D28" s="2"/>
      <c r="E28" s="4"/>
    </row>
    <row r="29" spans="1:6" x14ac:dyDescent="0.35">
      <c r="A29" s="1"/>
      <c r="B29" s="16" t="s">
        <v>13</v>
      </c>
      <c r="C29" s="16" t="s">
        <v>24</v>
      </c>
      <c r="D29" s="16" t="s">
        <v>7</v>
      </c>
      <c r="E29" s="21" t="s">
        <v>8</v>
      </c>
    </row>
    <row r="30" spans="1:6" ht="28.5" x14ac:dyDescent="0.45">
      <c r="A30" s="1"/>
      <c r="B30" s="11"/>
      <c r="C30" s="24"/>
      <c r="D30" s="45"/>
      <c r="E30" s="46"/>
      <c r="F30" s="27"/>
    </row>
    <row r="31" spans="1:6" ht="142.5" customHeight="1" x14ac:dyDescent="0.45">
      <c r="A31" s="1"/>
      <c r="B31" s="11"/>
      <c r="C31" s="24"/>
      <c r="D31" s="45"/>
      <c r="E31" s="46"/>
      <c r="F31" s="27"/>
    </row>
    <row r="32" spans="1:6" ht="97.5" hidden="1" customHeight="1" x14ac:dyDescent="0.35">
      <c r="A32" s="1"/>
      <c r="B32" s="11"/>
      <c r="C32" s="24"/>
      <c r="D32" s="45"/>
      <c r="E32" s="46"/>
    </row>
    <row r="33" spans="1:8" ht="97.5" hidden="1" customHeight="1" x14ac:dyDescent="0.35">
      <c r="A33" s="1"/>
      <c r="B33" s="11"/>
      <c r="C33" s="24"/>
      <c r="D33" s="45"/>
      <c r="E33" s="46"/>
    </row>
    <row r="34" spans="1:8" ht="97.5" hidden="1" customHeight="1" x14ac:dyDescent="0.35">
      <c r="A34" s="1"/>
      <c r="B34" s="11"/>
      <c r="C34" s="24"/>
      <c r="D34" s="45"/>
      <c r="E34" s="46"/>
    </row>
    <row r="35" spans="1:8" ht="97.5" hidden="1" customHeight="1" x14ac:dyDescent="0.35">
      <c r="A35" s="1"/>
      <c r="B35" s="11"/>
      <c r="C35" s="24"/>
      <c r="D35" s="45"/>
      <c r="E35" s="46"/>
    </row>
    <row r="36" spans="1:8" ht="97.5" hidden="1" customHeight="1" x14ac:dyDescent="0.35">
      <c r="A36" s="1"/>
      <c r="B36" s="26"/>
      <c r="C36" s="24"/>
      <c r="D36" s="45"/>
      <c r="E36" s="46"/>
    </row>
    <row r="37" spans="1:8" ht="29" thickBot="1" x14ac:dyDescent="0.7">
      <c r="A37" s="1"/>
      <c r="B37" s="3"/>
      <c r="C37" s="17"/>
      <c r="D37" s="47">
        <f>SUM(D30:D36)</f>
        <v>0</v>
      </c>
      <c r="E37" s="48">
        <f>SUM(E30:E36)</f>
        <v>0</v>
      </c>
      <c r="F37" s="27"/>
    </row>
    <row r="38" spans="1:8" ht="29" thickBot="1" x14ac:dyDescent="0.7">
      <c r="A38" s="1"/>
      <c r="B38" s="18"/>
      <c r="C38" s="19" t="s">
        <v>9</v>
      </c>
      <c r="D38" s="47">
        <v>24247605</v>
      </c>
      <c r="E38" s="49">
        <f>+D38/1116000</f>
        <v>21.727244623655913</v>
      </c>
      <c r="F38" s="27"/>
      <c r="H38">
        <f>+E37*100/E38</f>
        <v>0</v>
      </c>
    </row>
    <row r="39" spans="1:8" x14ac:dyDescent="0.35">
      <c r="E39" s="23"/>
    </row>
    <row r="49" spans="3:3" ht="21" x14ac:dyDescent="0.5">
      <c r="C49" s="51" t="s">
        <v>25</v>
      </c>
    </row>
    <row r="50" spans="3:3" ht="21" x14ac:dyDescent="0.5">
      <c r="C50" s="50" t="s">
        <v>23</v>
      </c>
    </row>
  </sheetData>
  <mergeCells count="24">
    <mergeCell ref="E25:E26"/>
    <mergeCell ref="B15:B16"/>
    <mergeCell ref="B23:B24"/>
    <mergeCell ref="C23:C24"/>
    <mergeCell ref="B17:B18"/>
    <mergeCell ref="C17:C18"/>
    <mergeCell ref="B19:B20"/>
    <mergeCell ref="B21:B22"/>
    <mergeCell ref="C19:C20"/>
    <mergeCell ref="C21:C22"/>
    <mergeCell ref="C15:C16"/>
    <mergeCell ref="C25:C26"/>
    <mergeCell ref="D15:D16"/>
    <mergeCell ref="D23:D24"/>
    <mergeCell ref="B25:B26"/>
    <mergeCell ref="D25:D26"/>
    <mergeCell ref="B2:E2"/>
    <mergeCell ref="C4:E4"/>
    <mergeCell ref="D5:E5"/>
    <mergeCell ref="B10:E10"/>
    <mergeCell ref="B13:B14"/>
    <mergeCell ref="D13:D14"/>
    <mergeCell ref="E13:E14"/>
    <mergeCell ref="C13:C14"/>
  </mergeCells>
  <printOptions horizontalCentered="1" verticalCentered="1"/>
  <pageMargins left="0.70866141732283472" right="0.70866141732283472" top="0.74803149606299213" bottom="0.74803149606299213" header="0.31496062992125984" footer="0.31496062992125984"/>
  <pageSetup scale="32"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09930-209B-4113-BF47-AD0631009C95}">
  <sheetPr>
    <pageSetUpPr fitToPage="1"/>
  </sheetPr>
  <dimension ref="A1:J79"/>
  <sheetViews>
    <sheetView topLeftCell="A41" zoomScale="60" zoomScaleNormal="60" workbookViewId="0">
      <selection activeCell="J70" sqref="A1:J70"/>
    </sheetView>
  </sheetViews>
  <sheetFormatPr baseColWidth="10" defaultRowHeight="14.5" x14ac:dyDescent="0.35"/>
  <cols>
    <col min="1" max="1" width="21.1796875" customWidth="1"/>
    <col min="9" max="9" width="43.26953125" customWidth="1"/>
    <col min="10" max="10" width="16.7265625" customWidth="1"/>
  </cols>
  <sheetData>
    <row r="1" spans="1:10" ht="66" customHeight="1" x14ac:dyDescent="0.35">
      <c r="A1" s="113" t="s">
        <v>14</v>
      </c>
      <c r="B1" s="114"/>
      <c r="C1" s="114"/>
      <c r="D1" s="114"/>
      <c r="E1" s="114"/>
      <c r="F1" s="114"/>
      <c r="G1" s="114"/>
      <c r="H1" s="114"/>
      <c r="I1" s="114"/>
      <c r="J1" s="115"/>
    </row>
    <row r="2" spans="1:10" ht="24" customHeight="1" x14ac:dyDescent="0.35">
      <c r="A2" s="28" t="s">
        <v>15</v>
      </c>
      <c r="B2" s="116" t="s">
        <v>37</v>
      </c>
      <c r="C2" s="117"/>
      <c r="D2" s="117"/>
      <c r="E2" s="117"/>
      <c r="F2" s="117"/>
      <c r="G2" s="117"/>
      <c r="H2" s="117"/>
      <c r="I2" s="117"/>
      <c r="J2" s="118"/>
    </row>
    <row r="3" spans="1:10" ht="72.75" customHeight="1" x14ac:dyDescent="0.35">
      <c r="A3" s="28" t="s">
        <v>16</v>
      </c>
      <c r="B3" s="107" t="s">
        <v>50</v>
      </c>
      <c r="C3" s="107"/>
      <c r="D3" s="107"/>
      <c r="E3" s="107"/>
      <c r="F3" s="107"/>
      <c r="G3" s="107"/>
      <c r="H3" s="107"/>
      <c r="I3" s="107"/>
      <c r="J3" s="119"/>
    </row>
    <row r="4" spans="1:10" ht="21.75" customHeight="1" thickBot="1" x14ac:dyDescent="0.5">
      <c r="A4" s="29" t="s">
        <v>17</v>
      </c>
      <c r="B4" s="120">
        <v>24247605</v>
      </c>
      <c r="C4" s="121"/>
      <c r="D4" s="121"/>
      <c r="E4" s="121"/>
      <c r="F4" s="30" t="s">
        <v>8</v>
      </c>
      <c r="G4" s="122">
        <f>B4/1116000</f>
        <v>21.727244623655913</v>
      </c>
      <c r="H4" s="123"/>
      <c r="I4" s="31" t="s">
        <v>18</v>
      </c>
      <c r="J4" s="32">
        <v>99</v>
      </c>
    </row>
    <row r="5" spans="1:10" ht="23.5" x14ac:dyDescent="0.55000000000000004">
      <c r="A5" s="104" t="s">
        <v>19</v>
      </c>
      <c r="B5" s="105"/>
      <c r="C5" s="105"/>
      <c r="D5" s="105"/>
      <c r="E5" s="105"/>
      <c r="F5" s="105"/>
      <c r="G5" s="105"/>
      <c r="H5" s="105"/>
      <c r="I5" s="105"/>
      <c r="J5" s="33"/>
    </row>
    <row r="6" spans="1:10" ht="15" customHeight="1" x14ac:dyDescent="0.35">
      <c r="A6" s="34"/>
      <c r="B6" s="71"/>
      <c r="C6" s="71"/>
      <c r="D6" s="71"/>
      <c r="E6" s="71"/>
      <c r="F6" s="71"/>
      <c r="G6" s="71"/>
      <c r="H6" s="71"/>
      <c r="I6" s="71"/>
      <c r="J6" s="33"/>
    </row>
    <row r="7" spans="1:10" ht="15" customHeight="1" x14ac:dyDescent="0.35">
      <c r="A7" s="34"/>
      <c r="B7" s="71"/>
      <c r="C7" s="71"/>
      <c r="D7" s="71"/>
      <c r="E7" s="71"/>
      <c r="F7" s="71"/>
      <c r="G7" s="71"/>
      <c r="H7" s="71"/>
      <c r="I7" s="71"/>
      <c r="J7" s="33"/>
    </row>
    <row r="8" spans="1:10" ht="15" customHeight="1" x14ac:dyDescent="0.35">
      <c r="A8" s="34"/>
      <c r="B8" s="71"/>
      <c r="C8" s="71"/>
      <c r="D8" s="71"/>
      <c r="E8" s="71"/>
      <c r="F8" s="71"/>
      <c r="G8" s="71"/>
      <c r="H8" s="71"/>
      <c r="I8" s="71"/>
      <c r="J8" s="33"/>
    </row>
    <row r="9" spans="1:10" ht="15" customHeight="1" x14ac:dyDescent="0.35">
      <c r="A9" s="34"/>
      <c r="B9" s="71"/>
      <c r="C9" s="71"/>
      <c r="D9" s="71"/>
      <c r="E9" s="71"/>
      <c r="F9" s="71"/>
      <c r="G9" s="71"/>
      <c r="H9" s="71"/>
      <c r="I9" s="71"/>
      <c r="J9" s="33"/>
    </row>
    <row r="10" spans="1:10" ht="15" customHeight="1" x14ac:dyDescent="0.35">
      <c r="A10" s="34"/>
      <c r="B10" s="71"/>
      <c r="C10" s="71"/>
      <c r="D10" s="71"/>
      <c r="E10" s="71"/>
      <c r="F10" s="71"/>
      <c r="G10" s="71"/>
      <c r="H10" s="71"/>
      <c r="I10" s="71"/>
      <c r="J10" s="33"/>
    </row>
    <row r="11" spans="1:10" x14ac:dyDescent="0.35">
      <c r="A11" s="34"/>
      <c r="B11" s="71"/>
      <c r="C11" s="71"/>
      <c r="D11" s="71"/>
      <c r="E11" s="71"/>
      <c r="F11" s="71"/>
      <c r="G11" s="71"/>
      <c r="H11" s="71"/>
      <c r="I11" s="71"/>
      <c r="J11" s="35"/>
    </row>
    <row r="12" spans="1:10" x14ac:dyDescent="0.35">
      <c r="A12" s="34"/>
      <c r="B12" s="71"/>
      <c r="C12" s="71"/>
      <c r="D12" s="71"/>
      <c r="E12" s="71"/>
      <c r="F12" s="71"/>
      <c r="G12" s="71"/>
      <c r="H12" s="71"/>
      <c r="I12" s="71"/>
      <c r="J12" s="35"/>
    </row>
    <row r="13" spans="1:10" x14ac:dyDescent="0.35">
      <c r="A13" s="34"/>
      <c r="B13" s="71"/>
      <c r="C13" s="71"/>
      <c r="D13" s="71"/>
      <c r="E13" s="71"/>
      <c r="F13" s="71"/>
      <c r="G13" s="71"/>
      <c r="H13" s="71"/>
      <c r="I13" s="71"/>
      <c r="J13" s="35"/>
    </row>
    <row r="14" spans="1:10" x14ac:dyDescent="0.35">
      <c r="A14" s="34"/>
      <c r="B14" s="71"/>
      <c r="C14" s="71"/>
      <c r="D14" s="71"/>
      <c r="E14" s="71"/>
      <c r="F14" s="71"/>
      <c r="G14" s="71"/>
      <c r="H14" s="71"/>
      <c r="I14" s="71"/>
      <c r="J14" s="35"/>
    </row>
    <row r="15" spans="1:10" x14ac:dyDescent="0.35">
      <c r="A15" s="34"/>
      <c r="B15" s="71"/>
      <c r="C15" s="71"/>
      <c r="D15" s="71"/>
      <c r="E15" s="71"/>
      <c r="F15" s="71"/>
      <c r="G15" s="71"/>
      <c r="H15" s="71"/>
      <c r="I15" s="71"/>
      <c r="J15" s="35"/>
    </row>
    <row r="16" spans="1:10" x14ac:dyDescent="0.35">
      <c r="A16" s="34"/>
      <c r="B16" s="71"/>
      <c r="C16" s="71"/>
      <c r="D16" s="71"/>
      <c r="E16" s="71"/>
      <c r="F16" s="71"/>
      <c r="G16" s="71"/>
      <c r="H16" s="71"/>
      <c r="I16" s="71"/>
      <c r="J16" s="35"/>
    </row>
    <row r="17" spans="1:10" x14ac:dyDescent="0.35">
      <c r="A17" s="34"/>
      <c r="B17" s="71"/>
      <c r="C17" s="71"/>
      <c r="D17" s="71"/>
      <c r="E17" s="71"/>
      <c r="F17" s="71"/>
      <c r="G17" s="71"/>
      <c r="H17" s="71"/>
      <c r="I17" s="71"/>
      <c r="J17" s="35"/>
    </row>
    <row r="18" spans="1:10" x14ac:dyDescent="0.35">
      <c r="A18" s="34"/>
      <c r="B18" s="71"/>
      <c r="C18" s="71"/>
      <c r="D18" s="71"/>
      <c r="E18" s="71"/>
      <c r="F18" s="71"/>
      <c r="G18" s="71"/>
      <c r="H18" s="71"/>
      <c r="I18" s="71"/>
      <c r="J18" s="35"/>
    </row>
    <row r="19" spans="1:10" x14ac:dyDescent="0.35">
      <c r="A19" s="34"/>
      <c r="B19" s="71"/>
      <c r="C19" s="71"/>
      <c r="D19" s="71"/>
      <c r="E19" s="71"/>
      <c r="F19" s="71"/>
      <c r="G19" s="71"/>
      <c r="H19" s="71"/>
      <c r="I19" s="71"/>
      <c r="J19" s="35"/>
    </row>
    <row r="20" spans="1:10" x14ac:dyDescent="0.35">
      <c r="A20" s="34"/>
      <c r="B20" s="71"/>
      <c r="C20" s="71"/>
      <c r="D20" s="71"/>
      <c r="E20" s="71"/>
      <c r="F20" s="71"/>
      <c r="G20" s="71"/>
      <c r="H20" s="71"/>
      <c r="I20" s="71"/>
      <c r="J20" s="35"/>
    </row>
    <row r="21" spans="1:10" x14ac:dyDescent="0.35">
      <c r="A21" s="34"/>
      <c r="B21" s="71"/>
      <c r="C21" s="71"/>
      <c r="D21" s="71"/>
      <c r="E21" s="71"/>
      <c r="F21" s="71"/>
      <c r="G21" s="71"/>
      <c r="H21" s="71"/>
      <c r="I21" s="71"/>
      <c r="J21" s="35"/>
    </row>
    <row r="22" spans="1:10" x14ac:dyDescent="0.35">
      <c r="A22" s="34"/>
      <c r="B22" s="71"/>
      <c r="C22" s="71"/>
      <c r="D22" s="71"/>
      <c r="E22" s="71"/>
      <c r="F22" s="71"/>
      <c r="G22" s="71"/>
      <c r="H22" s="71"/>
      <c r="I22" s="71"/>
      <c r="J22" s="35"/>
    </row>
    <row r="23" spans="1:10" ht="23.5" x14ac:dyDescent="0.55000000000000004">
      <c r="A23" s="104" t="s">
        <v>46</v>
      </c>
      <c r="B23" s="105"/>
      <c r="C23" s="105"/>
      <c r="D23" s="105"/>
      <c r="E23" s="105"/>
      <c r="F23" s="105"/>
      <c r="G23" s="105"/>
      <c r="H23" s="105"/>
      <c r="I23" s="105"/>
      <c r="J23" s="35"/>
    </row>
    <row r="24" spans="1:10" x14ac:dyDescent="0.35">
      <c r="A24" s="34"/>
      <c r="B24" s="71"/>
      <c r="C24" s="71"/>
      <c r="D24" s="71"/>
      <c r="E24" s="71"/>
      <c r="F24" s="71"/>
      <c r="G24" s="71"/>
      <c r="H24" s="71"/>
      <c r="I24" s="71"/>
      <c r="J24" s="35"/>
    </row>
    <row r="25" spans="1:10" ht="37" x14ac:dyDescent="0.35">
      <c r="A25" s="66" t="s">
        <v>4</v>
      </c>
      <c r="B25" s="108" t="s">
        <v>20</v>
      </c>
      <c r="C25" s="108"/>
      <c r="D25" s="108"/>
      <c r="E25" s="108"/>
      <c r="F25" s="108"/>
      <c r="G25" s="108"/>
      <c r="H25" s="108"/>
      <c r="I25" s="39" t="s">
        <v>21</v>
      </c>
      <c r="J25" s="41" t="s">
        <v>22</v>
      </c>
    </row>
    <row r="26" spans="1:10" ht="18.5" x14ac:dyDescent="0.35">
      <c r="A26" s="66"/>
      <c r="B26" s="67"/>
      <c r="C26" s="68"/>
      <c r="D26" s="68"/>
      <c r="E26" s="68"/>
      <c r="F26" s="68"/>
      <c r="G26" s="68"/>
      <c r="H26" s="69"/>
      <c r="I26" s="39"/>
      <c r="J26" s="41"/>
    </row>
    <row r="27" spans="1:10" ht="255" customHeight="1" x14ac:dyDescent="0.35">
      <c r="A27" s="72" t="s">
        <v>41</v>
      </c>
      <c r="B27" s="109" t="s">
        <v>37</v>
      </c>
      <c r="C27" s="110"/>
      <c r="D27" s="110"/>
      <c r="E27" s="110"/>
      <c r="F27" s="110"/>
      <c r="G27" s="110"/>
      <c r="H27" s="111"/>
      <c r="I27" s="70">
        <v>24247605</v>
      </c>
      <c r="J27" s="59">
        <v>89</v>
      </c>
    </row>
    <row r="28" spans="1:10" ht="15" customHeight="1" x14ac:dyDescent="0.35">
      <c r="A28" s="99"/>
      <c r="B28" s="100"/>
      <c r="C28" s="100"/>
      <c r="D28" s="100"/>
      <c r="E28" s="100"/>
      <c r="F28" s="100"/>
      <c r="G28" s="100"/>
      <c r="H28" s="100"/>
      <c r="I28" s="100"/>
      <c r="J28" s="101"/>
    </row>
    <row r="29" spans="1:10" ht="15" customHeight="1" x14ac:dyDescent="0.35">
      <c r="A29" s="102"/>
      <c r="B29" s="100"/>
      <c r="C29" s="100"/>
      <c r="D29" s="100"/>
      <c r="E29" s="100"/>
      <c r="F29" s="100"/>
      <c r="G29" s="100"/>
      <c r="H29" s="100"/>
      <c r="I29" s="100"/>
      <c r="J29" s="101"/>
    </row>
    <row r="30" spans="1:10" ht="21" customHeight="1" x14ac:dyDescent="0.35">
      <c r="A30" s="102"/>
      <c r="B30" s="100"/>
      <c r="C30" s="100"/>
      <c r="D30" s="100"/>
      <c r="E30" s="100"/>
      <c r="F30" s="100"/>
      <c r="G30" s="100"/>
      <c r="H30" s="100"/>
      <c r="I30" s="100"/>
      <c r="J30" s="101"/>
    </row>
    <row r="31" spans="1:10" ht="47.25" customHeight="1" x14ac:dyDescent="0.35">
      <c r="A31" s="102"/>
      <c r="B31" s="100"/>
      <c r="C31" s="100"/>
      <c r="D31" s="100"/>
      <c r="E31" s="100"/>
      <c r="F31" s="100"/>
      <c r="G31" s="100"/>
      <c r="H31" s="100"/>
      <c r="I31" s="100"/>
      <c r="J31" s="101"/>
    </row>
    <row r="32" spans="1:10" ht="15" customHeight="1" x14ac:dyDescent="0.35">
      <c r="A32" s="34"/>
      <c r="B32" s="71"/>
      <c r="C32" s="71"/>
      <c r="D32" s="71"/>
      <c r="E32" s="71"/>
      <c r="F32" s="71"/>
      <c r="G32" s="71"/>
      <c r="H32" s="71"/>
      <c r="I32" s="71"/>
      <c r="J32" s="42"/>
    </row>
    <row r="33" spans="1:10" ht="15" customHeight="1" x14ac:dyDescent="0.35">
      <c r="A33" s="34"/>
      <c r="B33" s="71"/>
      <c r="C33" s="71"/>
      <c r="D33" s="71"/>
      <c r="E33" s="71"/>
      <c r="F33" s="71"/>
      <c r="G33" s="71"/>
      <c r="H33" s="71"/>
      <c r="I33" s="71"/>
      <c r="J33" s="42"/>
    </row>
    <row r="34" spans="1:10" ht="23.5" x14ac:dyDescent="0.55000000000000004">
      <c r="A34" s="104" t="s">
        <v>47</v>
      </c>
      <c r="B34" s="105"/>
      <c r="C34" s="105"/>
      <c r="D34" s="105"/>
      <c r="E34" s="105"/>
      <c r="F34" s="105"/>
      <c r="G34" s="105"/>
      <c r="H34" s="105"/>
      <c r="I34" s="105"/>
      <c r="J34" s="35"/>
    </row>
    <row r="35" spans="1:10" x14ac:dyDescent="0.35">
      <c r="A35" s="34"/>
      <c r="B35" s="71"/>
      <c r="C35" s="71"/>
      <c r="D35" s="71"/>
      <c r="E35" s="71"/>
      <c r="F35" s="71"/>
      <c r="G35" s="71"/>
      <c r="H35" s="71"/>
      <c r="I35" s="71"/>
      <c r="J35" s="35"/>
    </row>
    <row r="36" spans="1:10" x14ac:dyDescent="0.35">
      <c r="A36" s="34"/>
      <c r="B36" s="71"/>
      <c r="C36" s="71"/>
      <c r="D36" s="71"/>
      <c r="E36" s="71"/>
      <c r="F36" s="71"/>
      <c r="G36" s="71"/>
      <c r="H36" s="71"/>
      <c r="I36" s="71"/>
      <c r="J36" s="35"/>
    </row>
    <row r="37" spans="1:10" x14ac:dyDescent="0.35">
      <c r="A37" s="34"/>
      <c r="B37" s="71"/>
      <c r="C37" s="71"/>
      <c r="D37" s="71"/>
      <c r="E37" s="71"/>
      <c r="F37" s="71"/>
      <c r="G37" s="71"/>
      <c r="H37" s="71"/>
      <c r="I37" s="71"/>
      <c r="J37" s="35"/>
    </row>
    <row r="38" spans="1:10" ht="15" customHeight="1" x14ac:dyDescent="0.35">
      <c r="A38" s="34"/>
      <c r="B38" s="112" t="s">
        <v>37</v>
      </c>
      <c r="C38" s="112"/>
      <c r="D38" s="112"/>
      <c r="E38" s="112"/>
      <c r="F38" s="112"/>
      <c r="G38" s="112"/>
      <c r="H38" s="112"/>
      <c r="I38" s="107" t="s">
        <v>48</v>
      </c>
      <c r="J38" s="98">
        <v>10</v>
      </c>
    </row>
    <row r="39" spans="1:10" ht="15" customHeight="1" x14ac:dyDescent="0.35">
      <c r="A39" s="34"/>
      <c r="B39" s="112"/>
      <c r="C39" s="112"/>
      <c r="D39" s="112"/>
      <c r="E39" s="112"/>
      <c r="F39" s="112"/>
      <c r="G39" s="112"/>
      <c r="H39" s="112"/>
      <c r="I39" s="107"/>
      <c r="J39" s="98"/>
    </row>
    <row r="40" spans="1:10" ht="15" customHeight="1" x14ac:dyDescent="0.35">
      <c r="A40" s="34"/>
      <c r="B40" s="112"/>
      <c r="C40" s="112"/>
      <c r="D40" s="112"/>
      <c r="E40" s="112"/>
      <c r="F40" s="112"/>
      <c r="G40" s="112"/>
      <c r="H40" s="112"/>
      <c r="I40" s="107"/>
      <c r="J40" s="98"/>
    </row>
    <row r="41" spans="1:10" ht="15" customHeight="1" x14ac:dyDescent="0.35">
      <c r="A41" s="34"/>
      <c r="B41" s="112"/>
      <c r="C41" s="112"/>
      <c r="D41" s="112"/>
      <c r="E41" s="112"/>
      <c r="F41" s="112"/>
      <c r="G41" s="112"/>
      <c r="H41" s="112"/>
      <c r="I41" s="107"/>
      <c r="J41" s="98"/>
    </row>
    <row r="42" spans="1:10" ht="15" customHeight="1" x14ac:dyDescent="0.35">
      <c r="A42" s="34"/>
      <c r="B42" s="112"/>
      <c r="C42" s="112"/>
      <c r="D42" s="112"/>
      <c r="E42" s="112"/>
      <c r="F42" s="112"/>
      <c r="G42" s="112"/>
      <c r="H42" s="112"/>
      <c r="I42" s="107"/>
      <c r="J42" s="98"/>
    </row>
    <row r="43" spans="1:10" ht="15" customHeight="1" x14ac:dyDescent="0.35">
      <c r="A43" s="34"/>
      <c r="B43" s="112"/>
      <c r="C43" s="112"/>
      <c r="D43" s="112"/>
      <c r="E43" s="112"/>
      <c r="F43" s="112"/>
      <c r="G43" s="112"/>
      <c r="H43" s="112"/>
      <c r="I43" s="107"/>
      <c r="J43" s="98"/>
    </row>
    <row r="44" spans="1:10" ht="21" customHeight="1" x14ac:dyDescent="0.35">
      <c r="A44" s="34"/>
      <c r="B44" s="112"/>
      <c r="C44" s="112"/>
      <c r="D44" s="112"/>
      <c r="E44" s="112"/>
      <c r="F44" s="112"/>
      <c r="G44" s="112"/>
      <c r="H44" s="112"/>
      <c r="I44" s="107"/>
      <c r="J44" s="98"/>
    </row>
    <row r="45" spans="1:10" ht="28.5" customHeight="1" x14ac:dyDescent="0.35">
      <c r="A45" s="34"/>
      <c r="B45" s="71"/>
      <c r="C45" s="71"/>
      <c r="D45" s="71"/>
      <c r="E45" s="71"/>
      <c r="F45" s="71"/>
      <c r="G45" s="71"/>
      <c r="H45" s="71"/>
      <c r="I45" s="73"/>
      <c r="J45" s="40"/>
    </row>
    <row r="46" spans="1:10" ht="28.5" customHeight="1" x14ac:dyDescent="0.35">
      <c r="A46" s="34"/>
      <c r="B46" s="71"/>
      <c r="C46" s="71"/>
      <c r="D46" s="71"/>
      <c r="E46" s="71"/>
      <c r="F46" s="71"/>
      <c r="G46" s="71"/>
      <c r="H46" s="71"/>
      <c r="I46" s="73"/>
      <c r="J46" s="40"/>
    </row>
    <row r="47" spans="1:10" x14ac:dyDescent="0.35">
      <c r="A47" s="34"/>
      <c r="B47" s="71"/>
      <c r="C47" s="71"/>
      <c r="D47" s="71"/>
      <c r="E47" s="71"/>
      <c r="F47" s="71"/>
      <c r="G47" s="71"/>
      <c r="H47" s="71"/>
      <c r="I47" s="71"/>
      <c r="J47" s="35"/>
    </row>
    <row r="48" spans="1:10" ht="23.5" x14ac:dyDescent="0.55000000000000004">
      <c r="A48" s="104" t="s">
        <v>49</v>
      </c>
      <c r="B48" s="105"/>
      <c r="C48" s="105"/>
      <c r="D48" s="105"/>
      <c r="E48" s="105"/>
      <c r="F48" s="105"/>
      <c r="G48" s="105"/>
      <c r="H48" s="105"/>
      <c r="I48" s="105"/>
      <c r="J48" s="35"/>
    </row>
    <row r="49" spans="1:10" x14ac:dyDescent="0.35">
      <c r="A49" s="34"/>
      <c r="B49" s="71"/>
      <c r="C49" s="71"/>
      <c r="D49" s="71"/>
      <c r="E49" s="71"/>
      <c r="F49" s="71"/>
      <c r="G49" s="71"/>
      <c r="H49" s="71"/>
      <c r="I49" s="71"/>
      <c r="J49" s="35"/>
    </row>
    <row r="50" spans="1:10" x14ac:dyDescent="0.35">
      <c r="A50" s="34"/>
      <c r="B50" s="71"/>
      <c r="C50" s="71"/>
      <c r="D50" s="71"/>
      <c r="E50" s="71"/>
      <c r="F50" s="71"/>
      <c r="G50" s="71"/>
      <c r="H50" s="71"/>
      <c r="I50" s="71"/>
      <c r="J50" s="35"/>
    </row>
    <row r="51" spans="1:10" x14ac:dyDescent="0.35">
      <c r="A51" s="34"/>
      <c r="B51" s="71"/>
      <c r="C51" s="71"/>
      <c r="D51" s="71"/>
      <c r="E51" s="71"/>
      <c r="F51" s="71"/>
      <c r="G51" s="71"/>
      <c r="H51" s="71"/>
      <c r="I51" s="71"/>
      <c r="J51" s="35"/>
    </row>
    <row r="52" spans="1:10" x14ac:dyDescent="0.35">
      <c r="A52" s="34"/>
      <c r="B52" s="71"/>
      <c r="C52" s="71"/>
      <c r="D52" s="71"/>
      <c r="E52" s="71"/>
      <c r="F52" s="71"/>
      <c r="G52" s="71"/>
      <c r="H52" s="71"/>
      <c r="I52" s="107" t="s">
        <v>42</v>
      </c>
      <c r="J52" s="35"/>
    </row>
    <row r="53" spans="1:10" x14ac:dyDescent="0.35">
      <c r="A53" s="34"/>
      <c r="B53" s="71"/>
      <c r="C53" s="71"/>
      <c r="D53" s="71"/>
      <c r="E53" s="71"/>
      <c r="F53" s="71"/>
      <c r="G53" s="71"/>
      <c r="H53" s="71"/>
      <c r="I53" s="107"/>
      <c r="J53" s="35"/>
    </row>
    <row r="54" spans="1:10" x14ac:dyDescent="0.35">
      <c r="A54" s="34"/>
      <c r="B54" s="71"/>
      <c r="C54" s="71"/>
      <c r="D54" s="71"/>
      <c r="E54" s="71"/>
      <c r="F54" s="71"/>
      <c r="G54" s="71"/>
      <c r="H54" s="71"/>
      <c r="I54" s="107"/>
      <c r="J54" s="98">
        <v>0</v>
      </c>
    </row>
    <row r="55" spans="1:10" x14ac:dyDescent="0.35">
      <c r="A55" s="34"/>
      <c r="B55" s="71"/>
      <c r="C55" s="71"/>
      <c r="D55" s="71"/>
      <c r="E55" s="71"/>
      <c r="F55" s="71"/>
      <c r="G55" s="71"/>
      <c r="H55" s="71"/>
      <c r="I55" s="107"/>
      <c r="J55" s="98"/>
    </row>
    <row r="56" spans="1:10" x14ac:dyDescent="0.35">
      <c r="A56" s="34"/>
      <c r="B56" s="71"/>
      <c r="C56" s="71"/>
      <c r="D56" s="71"/>
      <c r="E56" s="71"/>
      <c r="F56" s="71"/>
      <c r="G56" s="71"/>
      <c r="H56" s="71"/>
      <c r="I56" s="107"/>
      <c r="J56" s="98"/>
    </row>
    <row r="57" spans="1:10" x14ac:dyDescent="0.35">
      <c r="A57" s="34"/>
      <c r="B57" s="71"/>
      <c r="C57" s="71"/>
      <c r="D57" s="71"/>
      <c r="E57" s="71"/>
      <c r="F57" s="71"/>
      <c r="G57" s="71"/>
      <c r="H57" s="71"/>
      <c r="I57" s="107"/>
      <c r="J57" s="35"/>
    </row>
    <row r="58" spans="1:10" x14ac:dyDescent="0.35">
      <c r="A58" s="34"/>
      <c r="B58" s="71"/>
      <c r="C58" s="71"/>
      <c r="D58" s="71"/>
      <c r="E58" s="71"/>
      <c r="F58" s="71"/>
      <c r="G58" s="71"/>
      <c r="H58" s="71"/>
      <c r="I58" s="107"/>
      <c r="J58" s="35"/>
    </row>
    <row r="59" spans="1:10" x14ac:dyDescent="0.35">
      <c r="A59" s="34"/>
      <c r="B59" s="71"/>
      <c r="C59" s="71"/>
      <c r="D59" s="71"/>
      <c r="E59" s="71"/>
      <c r="F59" s="71"/>
      <c r="G59" s="71"/>
      <c r="H59" s="71"/>
      <c r="I59" s="71"/>
      <c r="J59" s="35"/>
    </row>
    <row r="60" spans="1:10" x14ac:dyDescent="0.35">
      <c r="A60" s="34"/>
      <c r="B60" s="71"/>
      <c r="C60" s="71"/>
      <c r="D60" s="71"/>
      <c r="E60" s="71"/>
      <c r="F60" s="71"/>
      <c r="G60" s="71"/>
      <c r="H60" s="71"/>
      <c r="I60" s="71"/>
      <c r="J60" s="35"/>
    </row>
    <row r="61" spans="1:10" ht="15" thickBot="1" x14ac:dyDescent="0.4">
      <c r="A61" s="36"/>
      <c r="B61" s="37"/>
      <c r="C61" s="37"/>
      <c r="D61" s="37"/>
      <c r="E61" s="37"/>
      <c r="F61" s="37"/>
      <c r="G61" s="37"/>
      <c r="H61" s="37"/>
      <c r="I61" s="37"/>
      <c r="J61" s="38"/>
    </row>
    <row r="68" spans="1:4" x14ac:dyDescent="0.35">
      <c r="A68" s="106"/>
      <c r="B68" s="106"/>
      <c r="C68" s="106"/>
      <c r="D68" s="106"/>
    </row>
    <row r="69" spans="1:4" x14ac:dyDescent="0.35">
      <c r="B69" s="22" t="s">
        <v>11</v>
      </c>
      <c r="C69" s="22"/>
      <c r="D69" s="22"/>
    </row>
    <row r="70" spans="1:4" x14ac:dyDescent="0.35">
      <c r="B70" t="s">
        <v>26</v>
      </c>
    </row>
    <row r="71" spans="1:4" s="60" customFormat="1" x14ac:dyDescent="0.35"/>
    <row r="72" spans="1:4" s="60" customFormat="1" x14ac:dyDescent="0.35"/>
    <row r="73" spans="1:4" s="60" customFormat="1" x14ac:dyDescent="0.35"/>
    <row r="74" spans="1:4" s="60" customFormat="1" x14ac:dyDescent="0.35"/>
    <row r="75" spans="1:4" s="60" customFormat="1" x14ac:dyDescent="0.35"/>
    <row r="76" spans="1:4" s="60" customFormat="1" x14ac:dyDescent="0.35"/>
    <row r="77" spans="1:4" s="60" customFormat="1" x14ac:dyDescent="0.35">
      <c r="A77" s="103"/>
      <c r="B77" s="103"/>
      <c r="C77" s="103"/>
      <c r="D77" s="103"/>
    </row>
    <row r="78" spans="1:4" s="60" customFormat="1" x14ac:dyDescent="0.35">
      <c r="B78" s="61" t="s">
        <v>11</v>
      </c>
      <c r="C78" s="61"/>
      <c r="D78" s="61"/>
    </row>
    <row r="79" spans="1:4" s="60" customFormat="1" x14ac:dyDescent="0.35">
      <c r="B79" s="60" t="s">
        <v>12</v>
      </c>
    </row>
  </sheetData>
  <mergeCells count="19">
    <mergeCell ref="A1:J1"/>
    <mergeCell ref="B2:J2"/>
    <mergeCell ref="B3:J3"/>
    <mergeCell ref="B4:E4"/>
    <mergeCell ref="G4:H4"/>
    <mergeCell ref="J38:J44"/>
    <mergeCell ref="A28:J31"/>
    <mergeCell ref="A77:D77"/>
    <mergeCell ref="A5:I5"/>
    <mergeCell ref="A68:D68"/>
    <mergeCell ref="I52:I58"/>
    <mergeCell ref="J54:J56"/>
    <mergeCell ref="A23:I23"/>
    <mergeCell ref="B25:H25"/>
    <mergeCell ref="A48:I48"/>
    <mergeCell ref="B27:H27"/>
    <mergeCell ref="A34:I34"/>
    <mergeCell ref="I38:I44"/>
    <mergeCell ref="B38:H44"/>
  </mergeCells>
  <printOptions horizontalCentered="1" verticalCentered="1"/>
  <pageMargins left="0.70866141732283472" right="0.70866141732283472" top="0.74803149606299213" bottom="0.74803149606299213" header="0.31496062992125984" footer="0.31496062992125984"/>
  <pageSetup scale="4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E1DC-BA51-4C88-9A45-92D97DDE28F3}">
  <sheetPr>
    <pageSetUpPr fitToPage="1"/>
  </sheetPr>
  <dimension ref="A5:H17"/>
  <sheetViews>
    <sheetView zoomScale="70" zoomScaleNormal="70" workbookViewId="0">
      <selection activeCell="B9" sqref="B9:C9"/>
    </sheetView>
  </sheetViews>
  <sheetFormatPr baseColWidth="10" defaultRowHeight="14.5" x14ac:dyDescent="0.35"/>
  <cols>
    <col min="3" max="3" width="23.26953125" customWidth="1"/>
    <col min="7" max="7" width="18.26953125" customWidth="1"/>
    <col min="8" max="8" width="69.26953125" customWidth="1"/>
  </cols>
  <sheetData>
    <row r="5" spans="1:8" ht="61.5" customHeight="1" x14ac:dyDescent="0.35">
      <c r="A5" s="124" t="s">
        <v>51</v>
      </c>
      <c r="B5" s="125"/>
      <c r="C5" s="125"/>
      <c r="D5" s="125"/>
      <c r="E5" s="125"/>
      <c r="F5" s="125"/>
      <c r="G5" s="125"/>
      <c r="H5" s="125"/>
    </row>
    <row r="6" spans="1:8" ht="28.5" x14ac:dyDescent="0.65">
      <c r="B6" s="126" t="s">
        <v>10</v>
      </c>
      <c r="C6" s="126"/>
      <c r="D6" s="126"/>
      <c r="E6" s="126"/>
      <c r="F6" s="126"/>
      <c r="G6" s="126"/>
    </row>
    <row r="8" spans="1:8" ht="15" customHeight="1" thickBot="1" x14ac:dyDescent="0.4"/>
    <row r="9" spans="1:8" ht="150" customHeight="1" thickBot="1" x14ac:dyDescent="0.4">
      <c r="B9" s="130" t="s">
        <v>38</v>
      </c>
      <c r="C9" s="131"/>
      <c r="D9" s="127" t="s">
        <v>35</v>
      </c>
      <c r="E9" s="128"/>
      <c r="F9" s="128"/>
      <c r="G9" s="129"/>
      <c r="H9" s="20" t="s">
        <v>43</v>
      </c>
    </row>
    <row r="15" spans="1:8" x14ac:dyDescent="0.35">
      <c r="C15" s="106"/>
      <c r="D15" s="106"/>
      <c r="E15" s="106"/>
      <c r="F15" s="106"/>
    </row>
    <row r="16" spans="1:8" ht="18.5" x14ac:dyDescent="0.45">
      <c r="D16" s="52" t="s">
        <v>25</v>
      </c>
      <c r="E16" s="22"/>
      <c r="F16" s="22"/>
      <c r="G16" s="22"/>
    </row>
    <row r="17" spans="4:4" ht="18.5" x14ac:dyDescent="0.45">
      <c r="D17" s="53" t="s">
        <v>23</v>
      </c>
    </row>
  </sheetData>
  <mergeCells count="5">
    <mergeCell ref="A5:H5"/>
    <mergeCell ref="C15:F15"/>
    <mergeCell ref="B6:G6"/>
    <mergeCell ref="D9:G9"/>
    <mergeCell ref="B9:C9"/>
  </mergeCells>
  <pageMargins left="0.7" right="0.7" top="0.75" bottom="0.75" header="0.3" footer="0.3"/>
  <pageSetup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38F1C-7031-4887-B42D-FD508E4FC6C7}">
  <dimension ref="A1:E7"/>
  <sheetViews>
    <sheetView tabSelected="1" zoomScale="85" zoomScaleNormal="85" workbookViewId="0">
      <selection activeCell="G7" sqref="G7"/>
    </sheetView>
  </sheetViews>
  <sheetFormatPr baseColWidth="10" defaultRowHeight="14.5" x14ac:dyDescent="0.35"/>
  <cols>
    <col min="1" max="1" width="25.81640625" customWidth="1"/>
    <col min="2" max="2" width="22.81640625" customWidth="1"/>
    <col min="3" max="3" width="22" customWidth="1"/>
    <col min="4" max="4" width="21" customWidth="1"/>
    <col min="5" max="5" width="30.90625" customWidth="1"/>
  </cols>
  <sheetData>
    <row r="1" spans="1:5" ht="84.5" customHeight="1" x14ac:dyDescent="0.35">
      <c r="A1" s="167" t="s">
        <v>91</v>
      </c>
      <c r="B1" s="168"/>
      <c r="C1" s="168"/>
      <c r="D1" s="168"/>
      <c r="E1" s="169"/>
    </row>
    <row r="2" spans="1:5" x14ac:dyDescent="0.35">
      <c r="A2" s="170" t="s">
        <v>96</v>
      </c>
      <c r="B2" s="171"/>
      <c r="C2" s="171"/>
      <c r="D2" s="171"/>
      <c r="E2" s="172"/>
    </row>
    <row r="3" spans="1:5" x14ac:dyDescent="0.35">
      <c r="A3" s="173"/>
      <c r="B3" s="171"/>
      <c r="C3" s="171"/>
      <c r="D3" s="171"/>
      <c r="E3" s="172"/>
    </row>
    <row r="4" spans="1:5" x14ac:dyDescent="0.35">
      <c r="A4" s="173"/>
      <c r="B4" s="171"/>
      <c r="C4" s="171"/>
      <c r="D4" s="171"/>
      <c r="E4" s="172"/>
    </row>
    <row r="5" spans="1:5" ht="46.5" x14ac:dyDescent="0.35">
      <c r="A5" s="174" t="s">
        <v>92</v>
      </c>
      <c r="B5" s="175" t="s">
        <v>93</v>
      </c>
      <c r="C5" s="175" t="s">
        <v>94</v>
      </c>
      <c r="D5" s="175" t="s">
        <v>98</v>
      </c>
      <c r="E5" s="176" t="s">
        <v>95</v>
      </c>
    </row>
    <row r="6" spans="1:5" ht="15.5" x14ac:dyDescent="0.35">
      <c r="A6" s="174" t="s">
        <v>68</v>
      </c>
      <c r="B6" s="175" t="s">
        <v>35</v>
      </c>
      <c r="C6" s="175" t="s">
        <v>63</v>
      </c>
      <c r="D6" s="175" t="s">
        <v>35</v>
      </c>
      <c r="E6" s="175" t="s">
        <v>35</v>
      </c>
    </row>
    <row r="7" spans="1:5" ht="81" customHeight="1" thickBot="1" x14ac:dyDescent="0.4">
      <c r="A7" s="177" t="s">
        <v>97</v>
      </c>
      <c r="B7" s="178"/>
      <c r="C7" s="178"/>
      <c r="D7" s="178"/>
      <c r="E7" s="179"/>
    </row>
  </sheetData>
  <mergeCells count="3">
    <mergeCell ref="A1:E1"/>
    <mergeCell ref="A2:E4"/>
    <mergeCell ref="A7:E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JURIDICA</vt:lpstr>
      <vt:lpstr>EXPERIENCIA PROPONENTE</vt:lpstr>
      <vt:lpstr>PONDERABLES </vt:lpstr>
      <vt:lpstr>RESUMEN TECNICO </vt:lpstr>
      <vt:lpstr>RESUMEN GENERAL</vt:lpstr>
    </vt:vector>
  </TitlesOfParts>
  <Company>Alcaldia Municipal de Soacha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EPUXUA</dc:creator>
  <cp:lastModifiedBy>Windows</cp:lastModifiedBy>
  <cp:lastPrinted>2023-05-18T19:39:47Z</cp:lastPrinted>
  <dcterms:created xsi:type="dcterms:W3CDTF">2022-01-11T13:38:24Z</dcterms:created>
  <dcterms:modified xsi:type="dcterms:W3CDTF">2023-05-18T21:42:56Z</dcterms:modified>
</cp:coreProperties>
</file>